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57321\Desktop\"/>
    </mc:Choice>
  </mc:AlternateContent>
  <xr:revisionPtr revIDLastSave="0" documentId="8_{FB6927E6-C663-4362-B541-3276B36929DA}" xr6:coauthVersionLast="47" xr6:coauthVersionMax="47" xr10:uidLastSave="{00000000-0000-0000-0000-000000000000}"/>
  <bookViews>
    <workbookView xWindow="-108" yWindow="-108" windowWidth="23256" windowHeight="12456" xr2:uid="{DF1F4520-7826-4CB2-BAA1-7F7D6731A85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8" i="1" l="1"/>
  <c r="R48" i="1"/>
  <c r="S47" i="1"/>
  <c r="R47" i="1"/>
  <c r="S46" i="1"/>
  <c r="R46" i="1"/>
  <c r="S45" i="1"/>
  <c r="R45" i="1"/>
  <c r="S44" i="1"/>
  <c r="R44" i="1"/>
  <c r="S43" i="1"/>
  <c r="R43" i="1"/>
  <c r="S42" i="1"/>
  <c r="R42" i="1"/>
  <c r="S41" i="1"/>
  <c r="R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S32" i="1"/>
  <c r="R32" i="1"/>
  <c r="S31" i="1"/>
  <c r="R31" i="1"/>
  <c r="S30" i="1"/>
  <c r="R30" i="1"/>
  <c r="S29" i="1"/>
  <c r="R29" i="1"/>
  <c r="S28" i="1"/>
  <c r="R28" i="1"/>
  <c r="S27" i="1"/>
  <c r="R27" i="1"/>
  <c r="S26" i="1"/>
  <c r="R26" i="1"/>
  <c r="S25" i="1"/>
  <c r="R25" i="1"/>
  <c r="S24" i="1"/>
  <c r="R24" i="1"/>
  <c r="S23" i="1"/>
  <c r="R23" i="1"/>
  <c r="S22" i="1"/>
  <c r="R22" i="1"/>
  <c r="S21" i="1"/>
  <c r="R21" i="1"/>
  <c r="S20" i="1"/>
  <c r="R20" i="1"/>
  <c r="S19" i="1"/>
  <c r="R19" i="1"/>
  <c r="S18" i="1"/>
  <c r="R18" i="1"/>
  <c r="S17" i="1"/>
  <c r="R17" i="1"/>
  <c r="S16" i="1"/>
  <c r="R16" i="1"/>
  <c r="S15" i="1"/>
  <c r="R15" i="1"/>
  <c r="S14" i="1"/>
  <c r="R14" i="1"/>
  <c r="S13" i="1"/>
  <c r="R13" i="1"/>
  <c r="S12" i="1"/>
  <c r="R12" i="1"/>
  <c r="S11" i="1"/>
  <c r="R11" i="1"/>
  <c r="S10" i="1"/>
  <c r="R10" i="1"/>
  <c r="S9" i="1"/>
  <c r="R9" i="1"/>
  <c r="S8" i="1"/>
  <c r="R8" i="1"/>
  <c r="S7" i="1"/>
  <c r="R7" i="1"/>
  <c r="S6" i="1"/>
  <c r="R6" i="1"/>
  <c r="S5" i="1"/>
  <c r="R5" i="1"/>
  <c r="S4" i="1"/>
  <c r="R4" i="1"/>
  <c r="S3" i="1"/>
  <c r="R3" i="1"/>
</calcChain>
</file>

<file path=xl/sharedStrings.xml><?xml version="1.0" encoding="utf-8"?>
<sst xmlns="http://schemas.openxmlformats.org/spreadsheetml/2006/main" count="685" uniqueCount="198">
  <si>
    <t>Nº</t>
  </si>
  <si>
    <t>EQUIPAMIENTO</t>
  </si>
  <si>
    <t>PLACA INVENTARIO</t>
  </si>
  <si>
    <t>CODIGO DE IDENTIFICACIÓN INTERNO</t>
  </si>
  <si>
    <t>UBICACIÓN</t>
  </si>
  <si>
    <t>ESTADO DEL EQUIPO</t>
  </si>
  <si>
    <t>SERIE</t>
  </si>
  <si>
    <t>MARCA</t>
  </si>
  <si>
    <t>MODELO</t>
  </si>
  <si>
    <t>MAGNITUD DE MEDICIÓN</t>
  </si>
  <si>
    <t>UNIDAD DE MEDIDA</t>
  </si>
  <si>
    <t>RANGO DE MEDICIÓN</t>
  </si>
  <si>
    <t>CALIBRACIÓN</t>
  </si>
  <si>
    <t>PARÁMETROS DE CALIBRACIÓN</t>
  </si>
  <si>
    <t>CARACTERISTICA DE LA CALIBRACIÓN (INTERNO - EXTERNO)</t>
  </si>
  <si>
    <t>FRECUENCIA DE CALIBRACIÓN</t>
  </si>
  <si>
    <t xml:space="preserve">FECHA DE LA ÚLTIMA CALIBRACIÓN </t>
  </si>
  <si>
    <t xml:space="preserve">FECHA DE PRÓXIMA CALIBRACIÓN </t>
  </si>
  <si>
    <t xml:space="preserve">ESTADO CALIBRACIÓN </t>
  </si>
  <si>
    <t xml:space="preserve">ALERTA CALIBRACIÓN </t>
  </si>
  <si>
    <t xml:space="preserve">Equipo principal de la estación 
Sonómetro Tipo 1 </t>
  </si>
  <si>
    <t xml:space="preserve">17590
</t>
  </si>
  <si>
    <t>CAI SAN VICTORINO Avenida Caracas con Calle 10</t>
  </si>
  <si>
    <t>ACTIVO</t>
  </si>
  <si>
    <t>CUBE</t>
  </si>
  <si>
    <t>ACOEM - 01dB</t>
  </si>
  <si>
    <t xml:space="preserve">Niveles de Presión Sonora y frecuencia acústica </t>
  </si>
  <si>
    <t>dB (A), dB (B), dB (C) y dB (Z).</t>
  </si>
  <si>
    <t xml:space="preserve">30-130dB A
VERIFICAR 1 A 1 </t>
  </si>
  <si>
    <t>Ponderación frecuencial y linealidad</t>
  </si>
  <si>
    <t>EXTERNO</t>
  </si>
  <si>
    <t>BIANUAL</t>
  </si>
  <si>
    <t xml:space="preserve">
01/02/2023
</t>
  </si>
  <si>
    <t>NO APLICA</t>
  </si>
  <si>
    <t xml:space="preserve">20942
</t>
  </si>
  <si>
    <t xml:space="preserve">CAI NORMANDÍA
Avenida Boyacá No. 52B-06 </t>
  </si>
  <si>
    <t>INACTIVO</t>
  </si>
  <si>
    <t xml:space="preserve">  
27/04/2021 </t>
  </si>
  <si>
    <t xml:space="preserve">17598
 </t>
  </si>
  <si>
    <t>CAI VENECIA</t>
  </si>
  <si>
    <t xml:space="preserve">  
23/03/2019 </t>
  </si>
  <si>
    <t xml:space="preserve">17606
</t>
  </si>
  <si>
    <t>CAI CLARET</t>
  </si>
  <si>
    <t xml:space="preserve">
2/2/2023
</t>
  </si>
  <si>
    <t xml:space="preserve">17654
</t>
  </si>
  <si>
    <t>CAI ALAMOS</t>
  </si>
  <si>
    <t xml:space="preserve">20918
</t>
  </si>
  <si>
    <t xml:space="preserve">CAI RINCÓN </t>
  </si>
  <si>
    <t xml:space="preserve">17662
</t>
  </si>
  <si>
    <t xml:space="preserve">ESTACIÓN DE POLICÍA SANTA CECILIA </t>
  </si>
  <si>
    <t xml:space="preserve">2/05/2023
</t>
  </si>
  <si>
    <t xml:space="preserve">20936
</t>
  </si>
  <si>
    <t xml:space="preserve">CAI ROMA </t>
  </si>
  <si>
    <t xml:space="preserve">
27/04/2021 </t>
  </si>
  <si>
    <t xml:space="preserve">17678
</t>
  </si>
  <si>
    <t xml:space="preserve">CAI VILLA NIDIA </t>
  </si>
  <si>
    <t xml:space="preserve">4/04/2023
</t>
  </si>
  <si>
    <t xml:space="preserve">17686
</t>
  </si>
  <si>
    <t>EDIFICIO EJECUTIVO PLAZA</t>
  </si>
  <si>
    <t xml:space="preserve">3/04/2023
</t>
  </si>
  <si>
    <t xml:space="preserve">20912
</t>
  </si>
  <si>
    <t xml:space="preserve">CAI PLAZA DE LAS AMERICAS </t>
  </si>
  <si>
    <t xml:space="preserve">17694
</t>
  </si>
  <si>
    <t xml:space="preserve">ALCALDÍA FONTIBÓN </t>
  </si>
  <si>
    <t xml:space="preserve">17718
</t>
  </si>
  <si>
    <t xml:space="preserve">CAI LA ESTACIÓN </t>
  </si>
  <si>
    <t xml:space="preserve">17702
</t>
  </si>
  <si>
    <t>SDA BACKUP</t>
  </si>
  <si>
    <t xml:space="preserve">17710
</t>
  </si>
  <si>
    <t xml:space="preserve">CAI BERNA </t>
  </si>
  <si>
    <t xml:space="preserve">
04/05/2023
</t>
  </si>
  <si>
    <t xml:space="preserve">17582
</t>
  </si>
  <si>
    <t>EDIFICIO RESTREPO</t>
  </si>
  <si>
    <t xml:space="preserve">31/03/2023
</t>
  </si>
  <si>
    <t xml:space="preserve">17566
</t>
  </si>
  <si>
    <t>SDA</t>
  </si>
  <si>
    <t xml:space="preserve">10/03/2023
</t>
  </si>
  <si>
    <t xml:space="preserve">17574
</t>
  </si>
  <si>
    <t>EDIFICIO MARLY 51</t>
  </si>
  <si>
    <t xml:space="preserve">18936
</t>
  </si>
  <si>
    <t xml:space="preserve">CAI GALERÍAS </t>
  </si>
  <si>
    <t xml:space="preserve">5/05/2023
</t>
  </si>
  <si>
    <t xml:space="preserve">18944
 </t>
  </si>
  <si>
    <t>CAI NAVARRA</t>
  </si>
  <si>
    <t xml:space="preserve">10/03/2023
</t>
  </si>
  <si>
    <t xml:space="preserve">18952
</t>
  </si>
  <si>
    <t>Juan Martín Aponte
CAI VILLA DEL PRADO</t>
  </si>
  <si>
    <t xml:space="preserve">14/03/2023
</t>
  </si>
  <si>
    <t xml:space="preserve">18960
</t>
  </si>
  <si>
    <t xml:space="preserve">ESTACIÓN DE POLICIA DE FONTIBÓN </t>
  </si>
  <si>
    <t xml:space="preserve">09/03/2023
</t>
  </si>
  <si>
    <t xml:space="preserve">20924
</t>
  </si>
  <si>
    <t xml:space="preserve">CAI LAS FERIAS </t>
  </si>
  <si>
    <t xml:space="preserve">20906
</t>
  </si>
  <si>
    <t>CAI ONEIDA</t>
  </si>
  <si>
    <t xml:space="preserve"> 
27/04/2021 </t>
  </si>
  <si>
    <t xml:space="preserve">20894
</t>
  </si>
  <si>
    <t>CAI SERENA</t>
  </si>
  <si>
    <t xml:space="preserve">18992
</t>
  </si>
  <si>
    <t>CAI 7 DE AGOSTO</t>
  </si>
  <si>
    <t xml:space="preserve">05/05/2023
</t>
  </si>
  <si>
    <t xml:space="preserve">19000
 </t>
  </si>
  <si>
    <t>CAI CALDAS</t>
  </si>
  <si>
    <t xml:space="preserve">2/02/2023
</t>
  </si>
  <si>
    <t xml:space="preserve">19016
</t>
  </si>
  <si>
    <t xml:space="preserve">CAI TEJAR </t>
  </si>
  <si>
    <t xml:space="preserve">19024
</t>
  </si>
  <si>
    <t xml:space="preserve">HOTEL MORRISON </t>
  </si>
  <si>
    <t xml:space="preserve">2/02/2023
 </t>
  </si>
  <si>
    <t xml:space="preserve">Estación N° 9 Parque Industrial Portos </t>
  </si>
  <si>
    <t xml:space="preserve">Vandalizada Estación N° 31 lateral Versalles </t>
  </si>
  <si>
    <t>Estación N° 12 Sobrevuelo OACI fontibón</t>
  </si>
  <si>
    <t xml:space="preserve">Estación N°6  - Reposición CAI 20 de Julio </t>
  </si>
  <si>
    <t>Pistófono</t>
  </si>
  <si>
    <t>Sede Principal de la SDA</t>
  </si>
  <si>
    <t>CAL 31</t>
  </si>
  <si>
    <t>01dB</t>
  </si>
  <si>
    <t xml:space="preserve">Nivel de presión sonora </t>
  </si>
  <si>
    <t>ANUAL</t>
  </si>
  <si>
    <t>CAL 21</t>
  </si>
  <si>
    <t>ESTACIÓN METEREOLOGICA TODO EN UNO (ALL IN ONE) MARCA DAVIS INSTRUMENTS MODELO VANTAGE PRO2 PLUS 6162.</t>
  </si>
  <si>
    <t>BF230404042
Trípode:22642
Datalogger: 22643</t>
  </si>
  <si>
    <t xml:space="preserve">VILLA DEL PRADO </t>
  </si>
  <si>
    <t>BF230404042</t>
  </si>
  <si>
    <t xml:space="preserve">DAVIS INSTRUMENTS </t>
  </si>
  <si>
    <t xml:space="preserve"> VANTAGE PRO2 PLUS 6162</t>
  </si>
  <si>
    <t xml:space="preserve">Presión Barométrica			
Humedad Relativa			
Precipitación			
Radiación solar			
Temperatura			
Dirección del viento			
Velocidad del viento			</t>
  </si>
  <si>
    <t xml:space="preserve">mm Hg	
%	
mm/h	
W/m^2	
°C	
Grados	
m/s	</t>
  </si>
  <si>
    <t xml:space="preserve">
410 hasta 420	
1 hasta 100	
0 hasta 2438	
0 hasta 1800	
0 hasta 60	
0 hasta 360	
0 hasta 89	</t>
  </si>
  <si>
    <t>BF230404043
Trípode:22645
Datalogger: 22646</t>
  </si>
  <si>
    <t>NAVARRA</t>
  </si>
  <si>
    <t>BF230404043</t>
  </si>
  <si>
    <t>BF230404044
Trípode:22648
Datalogger: 22649</t>
  </si>
  <si>
    <t xml:space="preserve">ROMA </t>
  </si>
  <si>
    <t>BF230404044</t>
  </si>
  <si>
    <t>BF230404045
Trípode:22651
Datalogger: 22652</t>
  </si>
  <si>
    <t>PLAZA DE LAS AMERICAS</t>
  </si>
  <si>
    <t>BF230404045</t>
  </si>
  <si>
    <t>BF230404046
Trípode:22654
Datalogger: 22655</t>
  </si>
  <si>
    <t xml:space="preserve">7 DE AGOSTO </t>
  </si>
  <si>
    <t>BF230404046</t>
  </si>
  <si>
    <t>BF230404047
Trípode:22657
Datalogger: 22658</t>
  </si>
  <si>
    <t>SERENA</t>
  </si>
  <si>
    <t>BF230404047</t>
  </si>
  <si>
    <t>BF230404048
Trípode:22660
Datalogger: 22661</t>
  </si>
  <si>
    <t xml:space="preserve">ESTACIÓN DE BACK UP </t>
  </si>
  <si>
    <t>BF230404048</t>
  </si>
  <si>
    <t>BF230404040
Trípode:22663
Datalogger: 22664</t>
  </si>
  <si>
    <t xml:space="preserve">ESTACIÓN PATRON </t>
  </si>
  <si>
    <t>BF230404040</t>
  </si>
  <si>
    <t>BF230404041
Trípode:22639
Datalogger: 22640</t>
  </si>
  <si>
    <t>ESTACIÓN SDA</t>
  </si>
  <si>
    <t>BF230404041</t>
  </si>
  <si>
    <t>OBSERVACIONES</t>
  </si>
  <si>
    <t xml:space="preserve">Calibracion vencida </t>
  </si>
  <si>
    <t xml:space="preserve">En el mes de enero 2024, Anexo No 39 Acta de desinstalación kit de medición  CAI Normandía.
Mantenimiento Correctivo y calibracion vencida </t>
  </si>
  <si>
    <t xml:space="preserve">   
03/05/2023
</t>
  </si>
  <si>
    <t xml:space="preserve">17590 Sonómetro 
17591 Preamplificador
17592 Micrófono 
</t>
  </si>
  <si>
    <t xml:space="preserve">20942 Sonómetro
20944 Micrófono 
20943 Preamplificador
</t>
  </si>
  <si>
    <t xml:space="preserve">17598 Sonómetro 
17599 preamplificador
17600 Micrófono 
</t>
  </si>
  <si>
    <t xml:space="preserve">17606 Sonómetro
17607 Preamplificador
17608 Micrófono
</t>
  </si>
  <si>
    <t xml:space="preserve">17654 Sonómetro 
17655 Preamplificador
17656 Micrófono 
</t>
  </si>
  <si>
    <t xml:space="preserve">20918 Sonómetro 
20920 Micrófono 
20919 preamplificador 
</t>
  </si>
  <si>
    <t xml:space="preserve">17662 Sonómetro 
17663 Preamplificador 
17664 Micrófono 
</t>
  </si>
  <si>
    <t xml:space="preserve">20936 Sonómetro 
20937 preamplificador 
20938 Micrófono </t>
  </si>
  <si>
    <t xml:space="preserve">17678 Sonómetro 
17679 Preamplificador 
17680 Micrófono 
</t>
  </si>
  <si>
    <t xml:space="preserve">17686 Sonómetro 
21742 Preamplificador 
17688 Micrófono 
</t>
  </si>
  <si>
    <t xml:space="preserve">20912 Sonómetro 
20914 Micrófono 
20913 Preamplificador  </t>
  </si>
  <si>
    <t xml:space="preserve">17694 Sonómetro 
17796 Micrófono 
17795 Preamplificador 
</t>
  </si>
  <si>
    <t xml:space="preserve">17718 Sonómetro 
20949 Micrófono 
20948 Preamplificador 
</t>
  </si>
  <si>
    <t xml:space="preserve">17702 Sonómetro 
17703 Preamplificador 
17704 Micrófono 
</t>
  </si>
  <si>
    <t xml:space="preserve">17710 Sonómetro 
17720 Micrófono 
17719 Preamplificador 
</t>
  </si>
  <si>
    <t xml:space="preserve">17582 Sonómetro 
17583 Preamplificador 
17589 Trípode
</t>
  </si>
  <si>
    <t xml:space="preserve">17566 Sonómetro 
17567 preamplificador 
17568 micrófono 
</t>
  </si>
  <si>
    <t xml:space="preserve">17574 Sonómetro 
17575 Preamplificador 
17576 micrófono 
</t>
  </si>
  <si>
    <t xml:space="preserve">18936 Sonómetro 
18941 Preamplificador 
18942 Micrófono </t>
  </si>
  <si>
    <t xml:space="preserve">18944 sonómetro  
18949 Preamplificador 
18950 Micrófono 
</t>
  </si>
  <si>
    <t xml:space="preserve">18952 Sonómetro 
18957 Preamplificador 
18958 Micrófono </t>
  </si>
  <si>
    <t xml:space="preserve">18960 Sonómetro 
18965 Preamplificador 
18966 Micrófono 
</t>
  </si>
  <si>
    <t xml:space="preserve">20924 Sonómetro 
20926 Micrófono 
20925 Preamplificador 
</t>
  </si>
  <si>
    <t xml:space="preserve">20906 Sonómetro 
20908 Micrófono 
20907 Preamplificador 
</t>
  </si>
  <si>
    <t xml:space="preserve">20894 Sonómetro 
20896 Micrófono 
20895 Preamplificador 
 </t>
  </si>
  <si>
    <t xml:space="preserve">18992 Sonómetro 
18997 Preamplificador 
18998 Micrófono </t>
  </si>
  <si>
    <t xml:space="preserve">19000 sonometro
19005 Preamplificaor
19006 Microfono 
  </t>
  </si>
  <si>
    <t xml:space="preserve">19016 sonometro 
19021 Preamplificador 
19022 Microfono 
</t>
  </si>
  <si>
    <t xml:space="preserve">19024 sonometro 
19030  microfono
19029 preamplificador
</t>
  </si>
  <si>
    <t xml:space="preserve">20930 sonometro 
21794 microfono
21790 Preamplificador
 </t>
  </si>
  <si>
    <t xml:space="preserve">21784 sonometro
21787 preamplificador 
21791 microfono 	</t>
  </si>
  <si>
    <t xml:space="preserve">21785 sonometro
21792 microfono 
21788 preamplificador
</t>
  </si>
  <si>
    <t>21786 SONOMETRO
21793
21789
21803
21797
21802</t>
  </si>
  <si>
    <t xml:space="preserve">Este Equipo se encuentra en la estacion Edificio Marly 
Calibracion vencida </t>
  </si>
  <si>
    <t xml:space="preserve">Traslado 2024-09-10 Se realiza el desmonte
provisional del kit de medición(sonómetro, micrófono y preamplificador), debido aque el conector macho delcable presentaba signos de corrosión al igual que el conector hembra del sonómetro. Se traslada el kit de medición a la secretaría distrital de ambiente para realizarle pruebas.Mantenimiento Preventivo
Calibracion vencida </t>
  </si>
  <si>
    <t xml:space="preserve">CALIBRACION VENCIDA </t>
  </si>
  <si>
    <t xml:space="preserve">CALIBRACION POR VENDER DE 1 A 65 DIAS </t>
  </si>
  <si>
    <t xml:space="preserve">CALIBRACION POR VENCER DE &gt; 65 DIAS </t>
  </si>
  <si>
    <t xml:space="preserve">Este Kit de medición  se encuentra instalado actualmente  la estación venecia. Se realiza la actualización de firmware (FW Aplicación) del sonómetro de la versión  de FW 2.73 a FW 2.74. 
Calibracion vencida </t>
  </si>
  <si>
    <t xml:space="preserve"> En el mantenimiento del día 20 de octubre 2023, se toma la decisión de retirar el kit de medición (sonometro, premaplificador y microfono) de la estación para su revisión.
El sonómetro CUBE con placa 21786 (Corresponde al Kit de reposición estación N° 6),se instalo el día 14 de noviembre 2023,  dado que el propio de la estación presento fallas y se encuentra en revisión y diagnóstico. 21789, 21793 
Mantenimiento Correctivo
Calibración Vencida </t>
  </si>
  <si>
    <t xml:space="preserve">Para el aseguramiento Metrológico de las estaciones meteorológicas, mi propuesta es la siguiente:
Calibración de las estaciones con Metrolabor 
Compra de una Bureta 50 ml clase A con llave de paso PTFE, graduada 0,1 ml y calibración posterior con un ente acreditado por el ONAC. Para realizar verificaciones internas  de todas las estaciones meteorológicas. V
 Dirección del viento verificación de la veleta de acuerdo a el manual del fabricante se puede realizar con base a una brújula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</si>
</sst>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11"/>
      <color rgb="FFFFFF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3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justify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14" fontId="6" fillId="0" borderId="5" xfId="0" applyNumberFormat="1" applyFont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4" borderId="5" xfId="0" applyFont="1" applyFill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left" vertical="center" wrapText="1"/>
    </xf>
    <xf numFmtId="14" fontId="4" fillId="4" borderId="5" xfId="0" applyNumberFormat="1" applyFont="1" applyFill="1" applyBorder="1" applyAlignment="1">
      <alignment horizontal="center" vertical="center" wrapText="1"/>
    </xf>
    <xf numFmtId="164" fontId="4" fillId="4" borderId="5" xfId="0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14" fontId="4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0" fillId="7" borderId="4" xfId="0" applyFill="1" applyBorder="1"/>
    <xf numFmtId="0" fontId="0" fillId="9" borderId="16" xfId="0" applyFill="1" applyBorder="1"/>
    <xf numFmtId="0" fontId="8" fillId="5" borderId="4" xfId="0" applyFont="1" applyFill="1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0" xfId="0" applyAlignment="1">
      <alignment horizontal="left"/>
    </xf>
    <xf numFmtId="0" fontId="0" fillId="0" borderId="21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1" fillId="7" borderId="5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93B18-315E-4133-9601-13AC60FE82CB}">
  <dimension ref="A1:V52"/>
  <sheetViews>
    <sheetView tabSelected="1" workbookViewId="0">
      <selection activeCell="E53" sqref="E53"/>
    </sheetView>
  </sheetViews>
  <sheetFormatPr baseColWidth="10" defaultRowHeight="14.4" x14ac:dyDescent="0.3"/>
  <cols>
    <col min="1" max="1" width="5.21875" customWidth="1"/>
    <col min="2" max="2" width="12" customWidth="1"/>
    <col min="3" max="3" width="14.109375" customWidth="1"/>
    <col min="4" max="4" width="12.5546875" customWidth="1"/>
    <col min="5" max="5" width="13.21875" customWidth="1"/>
    <col min="20" max="21" width="11.5546875" style="28"/>
    <col min="22" max="22" width="23.88671875" style="28" customWidth="1"/>
  </cols>
  <sheetData>
    <row r="1" spans="1:22" x14ac:dyDescent="0.3">
      <c r="A1" s="54" t="s">
        <v>0</v>
      </c>
      <c r="B1" s="52" t="s">
        <v>1</v>
      </c>
      <c r="C1" s="52" t="s">
        <v>2</v>
      </c>
      <c r="D1" s="52" t="s">
        <v>3</v>
      </c>
      <c r="E1" s="52" t="s">
        <v>4</v>
      </c>
      <c r="F1" s="52" t="s">
        <v>5</v>
      </c>
      <c r="G1" s="52" t="s">
        <v>6</v>
      </c>
      <c r="H1" s="52" t="s">
        <v>7</v>
      </c>
      <c r="I1" s="52" t="s">
        <v>8</v>
      </c>
      <c r="J1" s="52" t="s">
        <v>9</v>
      </c>
      <c r="K1" s="52" t="s">
        <v>10</v>
      </c>
      <c r="L1" s="52" t="s">
        <v>11</v>
      </c>
      <c r="M1" s="52" t="s">
        <v>12</v>
      </c>
      <c r="N1" s="52"/>
      <c r="O1" s="52"/>
      <c r="P1" s="52"/>
      <c r="Q1" s="52"/>
      <c r="R1" s="52"/>
      <c r="S1" s="52"/>
      <c r="T1" s="53" t="s">
        <v>153</v>
      </c>
      <c r="U1" s="53"/>
      <c r="V1" s="53"/>
    </row>
    <row r="2" spans="1:22" ht="51" x14ac:dyDescent="0.3">
      <c r="A2" s="55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13" t="s">
        <v>13</v>
      </c>
      <c r="N2" s="13" t="s">
        <v>14</v>
      </c>
      <c r="O2" s="13" t="s">
        <v>15</v>
      </c>
      <c r="P2" s="13" t="s">
        <v>16</v>
      </c>
      <c r="Q2" s="13" t="s">
        <v>17</v>
      </c>
      <c r="R2" s="13" t="s">
        <v>18</v>
      </c>
      <c r="S2" s="13" t="s">
        <v>19</v>
      </c>
      <c r="T2" s="53"/>
      <c r="U2" s="53"/>
      <c r="V2" s="53"/>
    </row>
    <row r="3" spans="1:22" ht="77.400000000000006" customHeight="1" x14ac:dyDescent="0.3">
      <c r="A3" s="11">
        <v>1</v>
      </c>
      <c r="B3" s="2" t="s">
        <v>20</v>
      </c>
      <c r="C3" s="18" t="s">
        <v>21</v>
      </c>
      <c r="D3" s="14" t="s">
        <v>157</v>
      </c>
      <c r="E3" s="15" t="s">
        <v>22</v>
      </c>
      <c r="F3" s="3" t="s">
        <v>23</v>
      </c>
      <c r="G3" s="15">
        <v>11369</v>
      </c>
      <c r="H3" s="8" t="s">
        <v>24</v>
      </c>
      <c r="I3" s="8" t="s">
        <v>25</v>
      </c>
      <c r="J3" s="14" t="s">
        <v>26</v>
      </c>
      <c r="K3" s="8" t="s">
        <v>27</v>
      </c>
      <c r="L3" s="8" t="s">
        <v>28</v>
      </c>
      <c r="M3" s="8" t="s">
        <v>29</v>
      </c>
      <c r="N3" s="8" t="s">
        <v>30</v>
      </c>
      <c r="O3" s="8" t="s">
        <v>31</v>
      </c>
      <c r="P3" s="16" t="s">
        <v>32</v>
      </c>
      <c r="Q3" s="16">
        <v>45687</v>
      </c>
      <c r="R3" s="8" t="str">
        <f t="shared" ref="R3:R48" ca="1" si="0">IF(AND(TODAY()&gt;Q3,Q3&lt;&gt;""),"FUERA DE VIGENCIA",IF(Q3="","NO APLICA","VIGENTE"))</f>
        <v>FUERA DE VIGENCIA</v>
      </c>
      <c r="S3" s="8" t="str">
        <f t="shared" ref="S3:S48" ca="1" si="1">IF(AND(TODAY()&gt;Q3,Q3&lt;&gt;""),"PROGRAMAR CALIBRACIÓN",IF(Q3="","NO APLICA","AL DÍA"))</f>
        <v>PROGRAMAR CALIBRACIÓN</v>
      </c>
      <c r="T3" s="50" t="s">
        <v>154</v>
      </c>
      <c r="U3" s="50"/>
      <c r="V3" s="50"/>
    </row>
    <row r="4" spans="1:22" ht="79.8" x14ac:dyDescent="0.3">
      <c r="A4" s="11">
        <v>2</v>
      </c>
      <c r="B4" s="2" t="s">
        <v>20</v>
      </c>
      <c r="C4" s="18" t="s">
        <v>34</v>
      </c>
      <c r="D4" s="14" t="s">
        <v>158</v>
      </c>
      <c r="E4" s="15" t="s">
        <v>35</v>
      </c>
      <c r="F4" s="10" t="s">
        <v>36</v>
      </c>
      <c r="G4" s="15">
        <v>12196</v>
      </c>
      <c r="H4" s="8" t="s">
        <v>24</v>
      </c>
      <c r="I4" s="8" t="s">
        <v>25</v>
      </c>
      <c r="J4" s="14" t="s">
        <v>26</v>
      </c>
      <c r="K4" s="8" t="s">
        <v>27</v>
      </c>
      <c r="L4" s="8" t="s">
        <v>28</v>
      </c>
      <c r="M4" s="8" t="s">
        <v>29</v>
      </c>
      <c r="N4" s="8" t="s">
        <v>30</v>
      </c>
      <c r="O4" s="8" t="s">
        <v>31</v>
      </c>
      <c r="P4" s="15" t="s">
        <v>37</v>
      </c>
      <c r="Q4" s="16">
        <v>45042</v>
      </c>
      <c r="R4" s="8" t="str">
        <f t="shared" ca="1" si="0"/>
        <v>FUERA DE VIGENCIA</v>
      </c>
      <c r="S4" s="8" t="str">
        <f t="shared" ca="1" si="1"/>
        <v>PROGRAMAR CALIBRACIÓN</v>
      </c>
      <c r="T4" s="51" t="s">
        <v>155</v>
      </c>
      <c r="U4" s="51"/>
      <c r="V4" s="51"/>
    </row>
    <row r="5" spans="1:22" ht="79.8" x14ac:dyDescent="0.3">
      <c r="A5" s="11">
        <v>3</v>
      </c>
      <c r="B5" s="4" t="s">
        <v>20</v>
      </c>
      <c r="C5" s="21" t="s">
        <v>38</v>
      </c>
      <c r="D5" s="17" t="s">
        <v>159</v>
      </c>
      <c r="E5" s="15" t="s">
        <v>39</v>
      </c>
      <c r="F5" s="1" t="s">
        <v>23</v>
      </c>
      <c r="G5" s="15">
        <v>11354</v>
      </c>
      <c r="H5" s="18" t="s">
        <v>24</v>
      </c>
      <c r="I5" s="18" t="s">
        <v>25</v>
      </c>
      <c r="J5" s="19" t="s">
        <v>26</v>
      </c>
      <c r="K5" s="18" t="s">
        <v>27</v>
      </c>
      <c r="L5" s="18" t="s">
        <v>28</v>
      </c>
      <c r="M5" s="18" t="s">
        <v>29</v>
      </c>
      <c r="N5" s="18" t="s">
        <v>30</v>
      </c>
      <c r="O5" s="18" t="s">
        <v>31</v>
      </c>
      <c r="P5" s="18" t="s">
        <v>40</v>
      </c>
      <c r="Q5" s="20">
        <v>44277</v>
      </c>
      <c r="R5" s="8" t="str">
        <f t="shared" ca="1" si="0"/>
        <v>FUERA DE VIGENCIA</v>
      </c>
      <c r="S5" s="8" t="str">
        <f t="shared" ca="1" si="1"/>
        <v>PROGRAMAR CALIBRACIÓN</v>
      </c>
      <c r="T5" s="50" t="s">
        <v>154</v>
      </c>
      <c r="U5" s="50"/>
      <c r="V5" s="50"/>
    </row>
    <row r="6" spans="1:22" ht="66.599999999999994" customHeight="1" x14ac:dyDescent="0.3">
      <c r="A6" s="11">
        <v>4</v>
      </c>
      <c r="B6" s="2" t="s">
        <v>20</v>
      </c>
      <c r="C6" s="21" t="s">
        <v>41</v>
      </c>
      <c r="D6" s="22" t="s">
        <v>160</v>
      </c>
      <c r="E6" s="15" t="s">
        <v>42</v>
      </c>
      <c r="F6" s="10" t="s">
        <v>36</v>
      </c>
      <c r="G6" s="15">
        <v>11342</v>
      </c>
      <c r="H6" s="8" t="s">
        <v>24</v>
      </c>
      <c r="I6" s="8" t="s">
        <v>25</v>
      </c>
      <c r="J6" s="14" t="s">
        <v>26</v>
      </c>
      <c r="K6" s="8" t="s">
        <v>27</v>
      </c>
      <c r="L6" s="8" t="s">
        <v>28</v>
      </c>
      <c r="M6" s="8" t="s">
        <v>29</v>
      </c>
      <c r="N6" s="8" t="s">
        <v>30</v>
      </c>
      <c r="O6" s="8" t="s">
        <v>31</v>
      </c>
      <c r="P6" s="8" t="s">
        <v>43</v>
      </c>
      <c r="Q6" s="16">
        <v>45689</v>
      </c>
      <c r="R6" s="8" t="str">
        <f t="shared" ca="1" si="0"/>
        <v>FUERA DE VIGENCIA</v>
      </c>
      <c r="S6" s="8" t="str">
        <f t="shared" ca="1" si="1"/>
        <v>PROGRAMAR CALIBRACIÓN</v>
      </c>
      <c r="T6" s="50" t="s">
        <v>154</v>
      </c>
      <c r="U6" s="50"/>
      <c r="V6" s="50"/>
    </row>
    <row r="7" spans="1:22" ht="79.8" x14ac:dyDescent="0.3">
      <c r="A7" s="11">
        <v>5</v>
      </c>
      <c r="B7" s="2" t="s">
        <v>20</v>
      </c>
      <c r="C7" s="29" t="s">
        <v>44</v>
      </c>
      <c r="D7" s="22" t="s">
        <v>161</v>
      </c>
      <c r="E7" s="15" t="s">
        <v>45</v>
      </c>
      <c r="F7" s="3" t="s">
        <v>23</v>
      </c>
      <c r="G7" s="15">
        <v>11373</v>
      </c>
      <c r="H7" s="8" t="s">
        <v>24</v>
      </c>
      <c r="I7" s="8" t="s">
        <v>25</v>
      </c>
      <c r="J7" s="14" t="s">
        <v>26</v>
      </c>
      <c r="K7" s="8" t="s">
        <v>27</v>
      </c>
      <c r="L7" s="8" t="s">
        <v>28</v>
      </c>
      <c r="M7" s="8" t="s">
        <v>29</v>
      </c>
      <c r="N7" s="8" t="s">
        <v>30</v>
      </c>
      <c r="O7" s="8" t="s">
        <v>31</v>
      </c>
      <c r="P7" s="8" t="s">
        <v>156</v>
      </c>
      <c r="Q7" s="16">
        <v>45690</v>
      </c>
      <c r="R7" s="8" t="str">
        <f t="shared" ca="1" si="0"/>
        <v>FUERA DE VIGENCIA</v>
      </c>
      <c r="S7" s="8" t="str">
        <f t="shared" ca="1" si="1"/>
        <v>PROGRAMAR CALIBRACIÓN</v>
      </c>
      <c r="T7" s="50" t="s">
        <v>154</v>
      </c>
      <c r="U7" s="50"/>
      <c r="V7" s="50"/>
    </row>
    <row r="8" spans="1:22" ht="79.8" x14ac:dyDescent="0.3">
      <c r="A8" s="11">
        <v>6</v>
      </c>
      <c r="B8" s="2" t="s">
        <v>20</v>
      </c>
      <c r="C8" s="15" t="s">
        <v>46</v>
      </c>
      <c r="D8" s="22" t="s">
        <v>162</v>
      </c>
      <c r="E8" s="15" t="s">
        <v>47</v>
      </c>
      <c r="F8" s="3" t="s">
        <v>23</v>
      </c>
      <c r="G8" s="15">
        <v>12192</v>
      </c>
      <c r="H8" s="8" t="s">
        <v>24</v>
      </c>
      <c r="I8" s="8" t="s">
        <v>25</v>
      </c>
      <c r="J8" s="14" t="s">
        <v>26</v>
      </c>
      <c r="K8" s="8" t="s">
        <v>27</v>
      </c>
      <c r="L8" s="8" t="s">
        <v>28</v>
      </c>
      <c r="M8" s="8" t="s">
        <v>29</v>
      </c>
      <c r="N8" s="8" t="s">
        <v>30</v>
      </c>
      <c r="O8" s="8" t="s">
        <v>31</v>
      </c>
      <c r="P8" s="23">
        <v>44313</v>
      </c>
      <c r="Q8" s="24">
        <v>45043</v>
      </c>
      <c r="R8" s="8" t="str">
        <f t="shared" ca="1" si="0"/>
        <v>FUERA DE VIGENCIA</v>
      </c>
      <c r="S8" s="8" t="str">
        <f t="shared" ca="1" si="1"/>
        <v>PROGRAMAR CALIBRACIÓN</v>
      </c>
      <c r="T8" s="50" t="s">
        <v>154</v>
      </c>
      <c r="U8" s="50"/>
      <c r="V8" s="50"/>
    </row>
    <row r="9" spans="1:22" ht="79.8" x14ac:dyDescent="0.3">
      <c r="A9" s="11">
        <v>7</v>
      </c>
      <c r="B9" s="2" t="s">
        <v>20</v>
      </c>
      <c r="C9" s="30" t="s">
        <v>48</v>
      </c>
      <c r="D9" s="25" t="s">
        <v>163</v>
      </c>
      <c r="E9" s="15" t="s">
        <v>49</v>
      </c>
      <c r="F9" s="3" t="s">
        <v>23</v>
      </c>
      <c r="G9" s="15">
        <v>11371</v>
      </c>
      <c r="H9" s="8" t="s">
        <v>24</v>
      </c>
      <c r="I9" s="8" t="s">
        <v>25</v>
      </c>
      <c r="J9" s="14" t="s">
        <v>26</v>
      </c>
      <c r="K9" s="8" t="s">
        <v>27</v>
      </c>
      <c r="L9" s="8" t="s">
        <v>28</v>
      </c>
      <c r="M9" s="8" t="s">
        <v>29</v>
      </c>
      <c r="N9" s="8" t="s">
        <v>30</v>
      </c>
      <c r="O9" s="8" t="s">
        <v>31</v>
      </c>
      <c r="P9" s="8" t="s">
        <v>50</v>
      </c>
      <c r="Q9" s="24">
        <v>45778</v>
      </c>
      <c r="R9" s="8" t="str">
        <f t="shared" ca="1" si="0"/>
        <v>FUERA DE VIGENCIA</v>
      </c>
      <c r="S9" s="8" t="str">
        <f t="shared" ca="1" si="1"/>
        <v>PROGRAMAR CALIBRACIÓN</v>
      </c>
      <c r="T9" s="50" t="s">
        <v>154</v>
      </c>
      <c r="U9" s="50"/>
      <c r="V9" s="50"/>
    </row>
    <row r="10" spans="1:22" ht="68.400000000000006" x14ac:dyDescent="0.3">
      <c r="A10" s="11">
        <v>8</v>
      </c>
      <c r="B10" s="2" t="s">
        <v>20</v>
      </c>
      <c r="C10" s="15" t="s">
        <v>51</v>
      </c>
      <c r="D10" s="25" t="s">
        <v>164</v>
      </c>
      <c r="E10" s="15" t="s">
        <v>52</v>
      </c>
      <c r="F10" s="3" t="s">
        <v>23</v>
      </c>
      <c r="G10" s="15">
        <v>12195</v>
      </c>
      <c r="H10" s="8" t="s">
        <v>24</v>
      </c>
      <c r="I10" s="8" t="s">
        <v>25</v>
      </c>
      <c r="J10" s="14" t="s">
        <v>26</v>
      </c>
      <c r="K10" s="8" t="s">
        <v>27</v>
      </c>
      <c r="L10" s="8" t="s">
        <v>28</v>
      </c>
      <c r="M10" s="8" t="s">
        <v>29</v>
      </c>
      <c r="N10" s="8" t="s">
        <v>30</v>
      </c>
      <c r="O10" s="8" t="s">
        <v>31</v>
      </c>
      <c r="P10" s="15" t="s">
        <v>53</v>
      </c>
      <c r="Q10" s="16">
        <v>45042</v>
      </c>
      <c r="R10" s="8" t="str">
        <f t="shared" ca="1" si="0"/>
        <v>FUERA DE VIGENCIA</v>
      </c>
      <c r="S10" s="8" t="str">
        <f t="shared" ca="1" si="1"/>
        <v>PROGRAMAR CALIBRACIÓN</v>
      </c>
      <c r="T10" s="50" t="s">
        <v>154</v>
      </c>
      <c r="U10" s="50"/>
      <c r="V10" s="50"/>
    </row>
    <row r="11" spans="1:22" ht="79.8" x14ac:dyDescent="0.3">
      <c r="A11" s="11">
        <v>9</v>
      </c>
      <c r="B11" s="2" t="s">
        <v>20</v>
      </c>
      <c r="C11" s="30" t="s">
        <v>54</v>
      </c>
      <c r="D11" s="26" t="s">
        <v>165</v>
      </c>
      <c r="E11" s="15" t="s">
        <v>55</v>
      </c>
      <c r="F11" s="3" t="s">
        <v>23</v>
      </c>
      <c r="G11" s="15">
        <v>11372</v>
      </c>
      <c r="H11" s="8" t="s">
        <v>24</v>
      </c>
      <c r="I11" s="8" t="s">
        <v>25</v>
      </c>
      <c r="J11" s="14" t="s">
        <v>26</v>
      </c>
      <c r="K11" s="8" t="s">
        <v>27</v>
      </c>
      <c r="L11" s="8" t="s">
        <v>28</v>
      </c>
      <c r="M11" s="8" t="s">
        <v>29</v>
      </c>
      <c r="N11" s="8" t="s">
        <v>30</v>
      </c>
      <c r="O11" s="8" t="s">
        <v>31</v>
      </c>
      <c r="P11" s="8" t="s">
        <v>56</v>
      </c>
      <c r="Q11" s="16">
        <v>45750</v>
      </c>
      <c r="R11" s="8" t="str">
        <f t="shared" ca="1" si="0"/>
        <v>FUERA DE VIGENCIA</v>
      </c>
      <c r="S11" s="8" t="str">
        <f t="shared" ca="1" si="1"/>
        <v>PROGRAMAR CALIBRACIÓN</v>
      </c>
      <c r="T11" s="50" t="s">
        <v>154</v>
      </c>
      <c r="U11" s="50"/>
      <c r="V11" s="50"/>
    </row>
    <row r="12" spans="1:22" ht="123" customHeight="1" x14ac:dyDescent="0.3">
      <c r="A12" s="11">
        <v>10</v>
      </c>
      <c r="B12" s="2" t="s">
        <v>20</v>
      </c>
      <c r="C12" s="30" t="s">
        <v>57</v>
      </c>
      <c r="D12" s="22" t="s">
        <v>166</v>
      </c>
      <c r="E12" s="15" t="s">
        <v>58</v>
      </c>
      <c r="F12" s="3" t="s">
        <v>23</v>
      </c>
      <c r="G12" s="15">
        <v>11362</v>
      </c>
      <c r="H12" s="8" t="s">
        <v>24</v>
      </c>
      <c r="I12" s="8" t="s">
        <v>25</v>
      </c>
      <c r="J12" s="14" t="s">
        <v>26</v>
      </c>
      <c r="K12" s="8" t="s">
        <v>27</v>
      </c>
      <c r="L12" s="8" t="s">
        <v>28</v>
      </c>
      <c r="M12" s="8" t="s">
        <v>29</v>
      </c>
      <c r="N12" s="8" t="s">
        <v>30</v>
      </c>
      <c r="O12" s="8" t="s">
        <v>31</v>
      </c>
      <c r="P12" s="8" t="s">
        <v>59</v>
      </c>
      <c r="Q12" s="16">
        <v>45749</v>
      </c>
      <c r="R12" s="8" t="str">
        <f t="shared" ca="1" si="0"/>
        <v>FUERA DE VIGENCIA</v>
      </c>
      <c r="S12" s="8" t="str">
        <f t="shared" ca="1" si="1"/>
        <v>PROGRAMAR CALIBRACIÓN</v>
      </c>
      <c r="T12" s="50" t="s">
        <v>154</v>
      </c>
      <c r="U12" s="50"/>
      <c r="V12" s="50"/>
    </row>
    <row r="13" spans="1:22" ht="68.400000000000006" x14ac:dyDescent="0.3">
      <c r="A13" s="11">
        <v>11</v>
      </c>
      <c r="B13" s="2" t="s">
        <v>20</v>
      </c>
      <c r="C13" s="15" t="s">
        <v>60</v>
      </c>
      <c r="D13" s="26" t="s">
        <v>167</v>
      </c>
      <c r="E13" s="15" t="s">
        <v>61</v>
      </c>
      <c r="F13" s="3" t="s">
        <v>23</v>
      </c>
      <c r="G13" s="15">
        <v>12191</v>
      </c>
      <c r="H13" s="8" t="s">
        <v>24</v>
      </c>
      <c r="I13" s="8" t="s">
        <v>25</v>
      </c>
      <c r="J13" s="14" t="s">
        <v>26</v>
      </c>
      <c r="K13" s="8" t="s">
        <v>27</v>
      </c>
      <c r="L13" s="8" t="s">
        <v>28</v>
      </c>
      <c r="M13" s="8" t="s">
        <v>29</v>
      </c>
      <c r="N13" s="8" t="s">
        <v>30</v>
      </c>
      <c r="O13" s="8" t="s">
        <v>31</v>
      </c>
      <c r="P13" s="23">
        <v>44313</v>
      </c>
      <c r="Q13" s="16">
        <v>45042</v>
      </c>
      <c r="R13" s="8" t="str">
        <f t="shared" ca="1" si="0"/>
        <v>FUERA DE VIGENCIA</v>
      </c>
      <c r="S13" s="8" t="str">
        <f t="shared" ca="1" si="1"/>
        <v>PROGRAMAR CALIBRACIÓN</v>
      </c>
      <c r="T13" s="50" t="s">
        <v>154</v>
      </c>
      <c r="U13" s="50"/>
      <c r="V13" s="50"/>
    </row>
    <row r="14" spans="1:22" ht="79.8" x14ac:dyDescent="0.3">
      <c r="A14" s="11">
        <v>12</v>
      </c>
      <c r="B14" s="2" t="s">
        <v>20</v>
      </c>
      <c r="C14" s="30" t="s">
        <v>62</v>
      </c>
      <c r="D14" s="22" t="s">
        <v>168</v>
      </c>
      <c r="E14" s="15" t="s">
        <v>63</v>
      </c>
      <c r="F14" s="3" t="s">
        <v>23</v>
      </c>
      <c r="G14" s="15">
        <v>11357</v>
      </c>
      <c r="H14" s="8" t="s">
        <v>24</v>
      </c>
      <c r="I14" s="8" t="s">
        <v>25</v>
      </c>
      <c r="J14" s="14" t="s">
        <v>26</v>
      </c>
      <c r="K14" s="8" t="s">
        <v>27</v>
      </c>
      <c r="L14" s="8" t="s">
        <v>28</v>
      </c>
      <c r="M14" s="8" t="s">
        <v>29</v>
      </c>
      <c r="N14" s="8" t="s">
        <v>30</v>
      </c>
      <c r="O14" s="8" t="s">
        <v>31</v>
      </c>
      <c r="P14" s="8" t="s">
        <v>50</v>
      </c>
      <c r="Q14" s="16">
        <v>45778</v>
      </c>
      <c r="R14" s="8" t="str">
        <f t="shared" ca="1" si="0"/>
        <v>FUERA DE VIGENCIA</v>
      </c>
      <c r="S14" s="8" t="str">
        <f t="shared" ca="1" si="1"/>
        <v>PROGRAMAR CALIBRACIÓN</v>
      </c>
      <c r="T14" s="50" t="s">
        <v>154</v>
      </c>
      <c r="U14" s="50"/>
      <c r="V14" s="50"/>
    </row>
    <row r="15" spans="1:22" ht="79.8" x14ac:dyDescent="0.3">
      <c r="A15" s="11">
        <v>13</v>
      </c>
      <c r="B15" s="2" t="s">
        <v>20</v>
      </c>
      <c r="C15" s="15" t="s">
        <v>64</v>
      </c>
      <c r="D15" s="22" t="s">
        <v>169</v>
      </c>
      <c r="E15" s="15" t="s">
        <v>65</v>
      </c>
      <c r="F15" s="3" t="s">
        <v>23</v>
      </c>
      <c r="G15" s="15">
        <v>11361</v>
      </c>
      <c r="H15" s="8" t="s">
        <v>24</v>
      </c>
      <c r="I15" s="8" t="s">
        <v>25</v>
      </c>
      <c r="J15" s="14" t="s">
        <v>26</v>
      </c>
      <c r="K15" s="8" t="s">
        <v>27</v>
      </c>
      <c r="L15" s="8" t="s">
        <v>28</v>
      </c>
      <c r="M15" s="8" t="s">
        <v>29</v>
      </c>
      <c r="N15" s="8" t="s">
        <v>30</v>
      </c>
      <c r="O15" s="8" t="s">
        <v>31</v>
      </c>
      <c r="P15" s="23">
        <v>44998</v>
      </c>
      <c r="Q15" s="16">
        <v>45728</v>
      </c>
      <c r="R15" s="8" t="str">
        <f t="shared" ca="1" si="0"/>
        <v>FUERA DE VIGENCIA</v>
      </c>
      <c r="S15" s="8" t="str">
        <f t="shared" ca="1" si="1"/>
        <v>PROGRAMAR CALIBRACIÓN</v>
      </c>
      <c r="T15" s="50" t="s">
        <v>154</v>
      </c>
      <c r="U15" s="50"/>
      <c r="V15" s="50"/>
    </row>
    <row r="16" spans="1:22" ht="75.599999999999994" customHeight="1" x14ac:dyDescent="0.3">
      <c r="A16" s="11">
        <v>14</v>
      </c>
      <c r="B16" s="2" t="s">
        <v>20</v>
      </c>
      <c r="C16" s="30" t="s">
        <v>66</v>
      </c>
      <c r="D16" s="26" t="s">
        <v>170</v>
      </c>
      <c r="E16" s="15" t="s">
        <v>67</v>
      </c>
      <c r="F16" s="3" t="s">
        <v>23</v>
      </c>
      <c r="G16" s="15">
        <v>11359</v>
      </c>
      <c r="H16" s="8" t="s">
        <v>24</v>
      </c>
      <c r="I16" s="8" t="s">
        <v>25</v>
      </c>
      <c r="J16" s="14" t="s">
        <v>26</v>
      </c>
      <c r="K16" s="8" t="s">
        <v>27</v>
      </c>
      <c r="L16" s="8" t="s">
        <v>28</v>
      </c>
      <c r="M16" s="8" t="s">
        <v>29</v>
      </c>
      <c r="N16" s="8" t="s">
        <v>30</v>
      </c>
      <c r="O16" s="8" t="s">
        <v>31</v>
      </c>
      <c r="P16" s="27">
        <v>44999</v>
      </c>
      <c r="Q16" s="16">
        <v>45729</v>
      </c>
      <c r="R16" s="8" t="str">
        <f t="shared" ca="1" si="0"/>
        <v>FUERA DE VIGENCIA</v>
      </c>
      <c r="S16" s="8" t="str">
        <f t="shared" ca="1" si="1"/>
        <v>PROGRAMAR CALIBRACIÓN</v>
      </c>
      <c r="T16" s="51" t="s">
        <v>195</v>
      </c>
      <c r="U16" s="50"/>
      <c r="V16" s="50"/>
    </row>
    <row r="17" spans="1:22" ht="79.8" x14ac:dyDescent="0.3">
      <c r="A17" s="11">
        <v>15</v>
      </c>
      <c r="B17" s="2" t="s">
        <v>20</v>
      </c>
      <c r="C17" s="21" t="s">
        <v>68</v>
      </c>
      <c r="D17" s="22" t="s">
        <v>171</v>
      </c>
      <c r="E17" s="15" t="s">
        <v>69</v>
      </c>
      <c r="F17" s="3" t="s">
        <v>23</v>
      </c>
      <c r="G17" s="15">
        <v>11323</v>
      </c>
      <c r="H17" s="8" t="s">
        <v>24</v>
      </c>
      <c r="I17" s="8" t="s">
        <v>25</v>
      </c>
      <c r="J17" s="14" t="s">
        <v>26</v>
      </c>
      <c r="K17" s="8" t="s">
        <v>27</v>
      </c>
      <c r="L17" s="8" t="s">
        <v>28</v>
      </c>
      <c r="M17" s="8" t="s">
        <v>29</v>
      </c>
      <c r="N17" s="8" t="s">
        <v>30</v>
      </c>
      <c r="O17" s="8" t="s">
        <v>31</v>
      </c>
      <c r="P17" s="16" t="s">
        <v>70</v>
      </c>
      <c r="Q17" s="16">
        <v>45780</v>
      </c>
      <c r="R17" s="8" t="str">
        <f t="shared" ca="1" si="0"/>
        <v>FUERA DE VIGENCIA</v>
      </c>
      <c r="S17" s="8" t="str">
        <f t="shared" ca="1" si="1"/>
        <v>PROGRAMAR CALIBRACIÓN</v>
      </c>
      <c r="T17" s="50" t="s">
        <v>154</v>
      </c>
      <c r="U17" s="50"/>
      <c r="V17" s="50"/>
    </row>
    <row r="18" spans="1:22" ht="68.400000000000006" x14ac:dyDescent="0.3">
      <c r="A18" s="11">
        <v>16</v>
      </c>
      <c r="B18" s="2" t="s">
        <v>20</v>
      </c>
      <c r="C18" s="30" t="s">
        <v>71</v>
      </c>
      <c r="D18" s="26" t="s">
        <v>172</v>
      </c>
      <c r="E18" s="15" t="s">
        <v>72</v>
      </c>
      <c r="F18" s="3" t="s">
        <v>23</v>
      </c>
      <c r="G18" s="15">
        <v>11345</v>
      </c>
      <c r="H18" s="8" t="s">
        <v>24</v>
      </c>
      <c r="I18" s="8" t="s">
        <v>25</v>
      </c>
      <c r="J18" s="14" t="s">
        <v>26</v>
      </c>
      <c r="K18" s="8" t="s">
        <v>27</v>
      </c>
      <c r="L18" s="8" t="s">
        <v>28</v>
      </c>
      <c r="M18" s="8" t="s">
        <v>29</v>
      </c>
      <c r="N18" s="8" t="s">
        <v>30</v>
      </c>
      <c r="O18" s="8" t="s">
        <v>31</v>
      </c>
      <c r="P18" s="8" t="s">
        <v>73</v>
      </c>
      <c r="Q18" s="16">
        <v>45746</v>
      </c>
      <c r="R18" s="8" t="str">
        <f t="shared" ca="1" si="0"/>
        <v>FUERA DE VIGENCIA</v>
      </c>
      <c r="S18" s="8" t="str">
        <f t="shared" ca="1" si="1"/>
        <v>PROGRAMAR CALIBRACIÓN</v>
      </c>
      <c r="T18" s="50" t="s">
        <v>154</v>
      </c>
      <c r="U18" s="50"/>
      <c r="V18" s="50"/>
    </row>
    <row r="19" spans="1:22" ht="79.8" x14ac:dyDescent="0.3">
      <c r="A19" s="11">
        <v>17</v>
      </c>
      <c r="B19" s="2" t="s">
        <v>20</v>
      </c>
      <c r="C19" s="30" t="s">
        <v>74</v>
      </c>
      <c r="D19" s="25" t="s">
        <v>173</v>
      </c>
      <c r="E19" s="15" t="s">
        <v>75</v>
      </c>
      <c r="F19" s="3" t="s">
        <v>23</v>
      </c>
      <c r="G19" s="15">
        <v>11353</v>
      </c>
      <c r="H19" s="8" t="s">
        <v>24</v>
      </c>
      <c r="I19" s="8" t="s">
        <v>25</v>
      </c>
      <c r="J19" s="14" t="s">
        <v>26</v>
      </c>
      <c r="K19" s="8" t="s">
        <v>27</v>
      </c>
      <c r="L19" s="8" t="s">
        <v>28</v>
      </c>
      <c r="M19" s="8" t="s">
        <v>29</v>
      </c>
      <c r="N19" s="8" t="s">
        <v>30</v>
      </c>
      <c r="O19" s="8" t="s">
        <v>31</v>
      </c>
      <c r="P19" s="8" t="s">
        <v>76</v>
      </c>
      <c r="Q19" s="16">
        <v>45725</v>
      </c>
      <c r="R19" s="8" t="str">
        <f t="shared" ca="1" si="0"/>
        <v>FUERA DE VIGENCIA</v>
      </c>
      <c r="S19" s="8" t="str">
        <f t="shared" ca="1" si="1"/>
        <v>PROGRAMAR CALIBRACIÓN</v>
      </c>
      <c r="T19" s="50" t="s">
        <v>154</v>
      </c>
      <c r="U19" s="50"/>
      <c r="V19" s="50"/>
    </row>
    <row r="20" spans="1:22" ht="160.19999999999999" customHeight="1" x14ac:dyDescent="0.3">
      <c r="A20" s="11">
        <v>18</v>
      </c>
      <c r="B20" s="2" t="s">
        <v>20</v>
      </c>
      <c r="C20" s="30" t="s">
        <v>77</v>
      </c>
      <c r="D20" s="25" t="s">
        <v>174</v>
      </c>
      <c r="E20" s="15" t="s">
        <v>78</v>
      </c>
      <c r="F20" s="3" t="s">
        <v>23</v>
      </c>
      <c r="G20" s="15">
        <v>11338</v>
      </c>
      <c r="H20" s="8" t="s">
        <v>24</v>
      </c>
      <c r="I20" s="8" t="s">
        <v>25</v>
      </c>
      <c r="J20" s="14" t="s">
        <v>26</v>
      </c>
      <c r="K20" s="8" t="s">
        <v>27</v>
      </c>
      <c r="L20" s="8" t="s">
        <v>28</v>
      </c>
      <c r="M20" s="8" t="s">
        <v>29</v>
      </c>
      <c r="N20" s="8" t="s">
        <v>30</v>
      </c>
      <c r="O20" s="8" t="s">
        <v>31</v>
      </c>
      <c r="P20" s="8" t="s">
        <v>56</v>
      </c>
      <c r="Q20" s="16">
        <v>45750</v>
      </c>
      <c r="R20" s="8" t="str">
        <f t="shared" ca="1" si="0"/>
        <v>FUERA DE VIGENCIA</v>
      </c>
      <c r="S20" s="8" t="str">
        <f t="shared" ca="1" si="1"/>
        <v>PROGRAMAR CALIBRACIÓN</v>
      </c>
      <c r="T20" s="51" t="s">
        <v>196</v>
      </c>
      <c r="U20" s="50"/>
      <c r="V20" s="50"/>
    </row>
    <row r="21" spans="1:22" ht="103.8" customHeight="1" x14ac:dyDescent="0.3">
      <c r="A21" s="11">
        <v>19</v>
      </c>
      <c r="B21" s="2" t="s">
        <v>20</v>
      </c>
      <c r="C21" s="30" t="s">
        <v>79</v>
      </c>
      <c r="D21" s="22" t="s">
        <v>175</v>
      </c>
      <c r="E21" s="15" t="s">
        <v>80</v>
      </c>
      <c r="F21" s="3" t="s">
        <v>23</v>
      </c>
      <c r="G21" s="15">
        <v>11801</v>
      </c>
      <c r="H21" s="8" t="s">
        <v>24</v>
      </c>
      <c r="I21" s="8" t="s">
        <v>25</v>
      </c>
      <c r="J21" s="14" t="s">
        <v>26</v>
      </c>
      <c r="K21" s="8" t="s">
        <v>27</v>
      </c>
      <c r="L21" s="8" t="s">
        <v>28</v>
      </c>
      <c r="M21" s="8" t="s">
        <v>29</v>
      </c>
      <c r="N21" s="8" t="s">
        <v>30</v>
      </c>
      <c r="O21" s="8" t="s">
        <v>31</v>
      </c>
      <c r="P21" s="8" t="s">
        <v>81</v>
      </c>
      <c r="Q21" s="16">
        <v>45781</v>
      </c>
      <c r="R21" s="8" t="str">
        <f t="shared" ca="1" si="0"/>
        <v>FUERA DE VIGENCIA</v>
      </c>
      <c r="S21" s="8" t="str">
        <f t="shared" ca="1" si="1"/>
        <v>PROGRAMAR CALIBRACIÓN</v>
      </c>
      <c r="T21" s="50" t="s">
        <v>154</v>
      </c>
      <c r="U21" s="50"/>
      <c r="V21" s="50"/>
    </row>
    <row r="22" spans="1:22" ht="79.8" x14ac:dyDescent="0.3">
      <c r="A22" s="11">
        <v>20</v>
      </c>
      <c r="B22" s="2" t="s">
        <v>20</v>
      </c>
      <c r="C22" s="30" t="s">
        <v>82</v>
      </c>
      <c r="D22" s="22" t="s">
        <v>176</v>
      </c>
      <c r="E22" s="15" t="s">
        <v>83</v>
      </c>
      <c r="F22" s="3" t="s">
        <v>23</v>
      </c>
      <c r="G22" s="15">
        <v>11804</v>
      </c>
      <c r="H22" s="8" t="s">
        <v>24</v>
      </c>
      <c r="I22" s="8" t="s">
        <v>25</v>
      </c>
      <c r="J22" s="14" t="s">
        <v>26</v>
      </c>
      <c r="K22" s="8" t="s">
        <v>27</v>
      </c>
      <c r="L22" s="8" t="s">
        <v>28</v>
      </c>
      <c r="M22" s="8" t="s">
        <v>29</v>
      </c>
      <c r="N22" s="8" t="s">
        <v>30</v>
      </c>
      <c r="O22" s="8" t="s">
        <v>31</v>
      </c>
      <c r="P22" s="8" t="s">
        <v>84</v>
      </c>
      <c r="Q22" s="16">
        <v>45725</v>
      </c>
      <c r="R22" s="8" t="str">
        <f t="shared" ca="1" si="0"/>
        <v>FUERA DE VIGENCIA</v>
      </c>
      <c r="S22" s="8" t="str">
        <f t="shared" ca="1" si="1"/>
        <v>PROGRAMAR CALIBRACIÓN</v>
      </c>
      <c r="T22" s="50" t="s">
        <v>154</v>
      </c>
      <c r="U22" s="50"/>
      <c r="V22" s="50"/>
    </row>
    <row r="23" spans="1:22" ht="68.400000000000006" x14ac:dyDescent="0.3">
      <c r="A23" s="11">
        <v>21</v>
      </c>
      <c r="B23" s="2" t="s">
        <v>20</v>
      </c>
      <c r="C23" s="30" t="s">
        <v>85</v>
      </c>
      <c r="D23" s="22" t="s">
        <v>177</v>
      </c>
      <c r="E23" s="15" t="s">
        <v>86</v>
      </c>
      <c r="F23" s="3" t="s">
        <v>23</v>
      </c>
      <c r="G23" s="15">
        <v>11620</v>
      </c>
      <c r="H23" s="8" t="s">
        <v>24</v>
      </c>
      <c r="I23" s="8" t="s">
        <v>25</v>
      </c>
      <c r="J23" s="14" t="s">
        <v>26</v>
      </c>
      <c r="K23" s="8" t="s">
        <v>27</v>
      </c>
      <c r="L23" s="8" t="s">
        <v>28</v>
      </c>
      <c r="M23" s="8" t="s">
        <v>29</v>
      </c>
      <c r="N23" s="8" t="s">
        <v>30</v>
      </c>
      <c r="O23" s="8" t="s">
        <v>31</v>
      </c>
      <c r="P23" s="8" t="s">
        <v>87</v>
      </c>
      <c r="Q23" s="16">
        <v>45729</v>
      </c>
      <c r="R23" s="8" t="str">
        <f t="shared" ca="1" si="0"/>
        <v>FUERA DE VIGENCIA</v>
      </c>
      <c r="S23" s="8" t="str">
        <f t="shared" ca="1" si="1"/>
        <v>PROGRAMAR CALIBRACIÓN</v>
      </c>
      <c r="T23" s="50" t="s">
        <v>154</v>
      </c>
      <c r="U23" s="50"/>
      <c r="V23" s="50"/>
    </row>
    <row r="24" spans="1:22" ht="79.8" x14ac:dyDescent="0.3">
      <c r="A24" s="11">
        <v>22</v>
      </c>
      <c r="B24" s="2" t="s">
        <v>20</v>
      </c>
      <c r="C24" s="30" t="s">
        <v>88</v>
      </c>
      <c r="D24" s="22" t="s">
        <v>178</v>
      </c>
      <c r="E24" s="15" t="s">
        <v>89</v>
      </c>
      <c r="F24" s="3" t="s">
        <v>23</v>
      </c>
      <c r="G24" s="15">
        <v>11805</v>
      </c>
      <c r="H24" s="8" t="s">
        <v>24</v>
      </c>
      <c r="I24" s="8" t="s">
        <v>25</v>
      </c>
      <c r="J24" s="14" t="s">
        <v>26</v>
      </c>
      <c r="K24" s="8" t="s">
        <v>27</v>
      </c>
      <c r="L24" s="8" t="s">
        <v>28</v>
      </c>
      <c r="M24" s="8" t="s">
        <v>29</v>
      </c>
      <c r="N24" s="8" t="s">
        <v>30</v>
      </c>
      <c r="O24" s="8" t="s">
        <v>31</v>
      </c>
      <c r="P24" s="8" t="s">
        <v>90</v>
      </c>
      <c r="Q24" s="16">
        <v>45724</v>
      </c>
      <c r="R24" s="8" t="str">
        <f t="shared" ca="1" si="0"/>
        <v>FUERA DE VIGENCIA</v>
      </c>
      <c r="S24" s="8" t="str">
        <f t="shared" ca="1" si="1"/>
        <v>PROGRAMAR CALIBRACIÓN</v>
      </c>
      <c r="T24" s="50" t="s">
        <v>154</v>
      </c>
      <c r="U24" s="50"/>
      <c r="V24" s="50"/>
    </row>
    <row r="25" spans="1:22" ht="79.8" x14ac:dyDescent="0.3">
      <c r="A25" s="11">
        <v>23</v>
      </c>
      <c r="B25" s="2" t="s">
        <v>20</v>
      </c>
      <c r="C25" s="15" t="s">
        <v>91</v>
      </c>
      <c r="D25" s="22" t="s">
        <v>179</v>
      </c>
      <c r="E25" s="15" t="s">
        <v>92</v>
      </c>
      <c r="F25" s="3" t="s">
        <v>23</v>
      </c>
      <c r="G25" s="15">
        <v>12193</v>
      </c>
      <c r="H25" s="8" t="s">
        <v>24</v>
      </c>
      <c r="I25" s="8" t="s">
        <v>25</v>
      </c>
      <c r="J25" s="14" t="s">
        <v>26</v>
      </c>
      <c r="K25" s="8" t="s">
        <v>27</v>
      </c>
      <c r="L25" s="8" t="s">
        <v>28</v>
      </c>
      <c r="M25" s="8" t="s">
        <v>29</v>
      </c>
      <c r="N25" s="8" t="s">
        <v>30</v>
      </c>
      <c r="O25" s="8" t="s">
        <v>31</v>
      </c>
      <c r="P25" s="23">
        <v>44313</v>
      </c>
      <c r="Q25" s="16">
        <v>45042</v>
      </c>
      <c r="R25" s="8" t="str">
        <f t="shared" ca="1" si="0"/>
        <v>FUERA DE VIGENCIA</v>
      </c>
      <c r="S25" s="8" t="str">
        <f t="shared" ca="1" si="1"/>
        <v>PROGRAMAR CALIBRACIÓN</v>
      </c>
      <c r="T25" s="50" t="s">
        <v>154</v>
      </c>
      <c r="U25" s="50"/>
      <c r="V25" s="50"/>
    </row>
    <row r="26" spans="1:22" ht="79.8" x14ac:dyDescent="0.3">
      <c r="A26" s="11">
        <v>24</v>
      </c>
      <c r="B26" s="2" t="s">
        <v>20</v>
      </c>
      <c r="C26" s="15" t="s">
        <v>93</v>
      </c>
      <c r="D26" s="22" t="s">
        <v>180</v>
      </c>
      <c r="E26" s="15" t="s">
        <v>94</v>
      </c>
      <c r="F26" s="3" t="s">
        <v>23</v>
      </c>
      <c r="G26" s="15">
        <v>12190</v>
      </c>
      <c r="H26" s="8" t="s">
        <v>24</v>
      </c>
      <c r="I26" s="8" t="s">
        <v>25</v>
      </c>
      <c r="J26" s="14" t="s">
        <v>26</v>
      </c>
      <c r="K26" s="8" t="s">
        <v>27</v>
      </c>
      <c r="L26" s="8" t="s">
        <v>28</v>
      </c>
      <c r="M26" s="8" t="s">
        <v>29</v>
      </c>
      <c r="N26" s="8" t="s">
        <v>30</v>
      </c>
      <c r="O26" s="8" t="s">
        <v>31</v>
      </c>
      <c r="P26" s="15" t="s">
        <v>95</v>
      </c>
      <c r="Q26" s="16">
        <v>45042</v>
      </c>
      <c r="R26" s="8" t="str">
        <f t="shared" ca="1" si="0"/>
        <v>FUERA DE VIGENCIA</v>
      </c>
      <c r="S26" s="8" t="str">
        <f t="shared" ca="1" si="1"/>
        <v>PROGRAMAR CALIBRACIÓN</v>
      </c>
      <c r="T26" s="50" t="s">
        <v>154</v>
      </c>
      <c r="U26" s="50"/>
      <c r="V26" s="50"/>
    </row>
    <row r="27" spans="1:22" ht="135.6" customHeight="1" x14ac:dyDescent="0.3">
      <c r="A27" s="11">
        <v>25</v>
      </c>
      <c r="B27" s="2" t="s">
        <v>20</v>
      </c>
      <c r="C27" s="15" t="s">
        <v>96</v>
      </c>
      <c r="D27" s="22" t="s">
        <v>181</v>
      </c>
      <c r="E27" s="15" t="s">
        <v>97</v>
      </c>
      <c r="F27" s="10" t="s">
        <v>36</v>
      </c>
      <c r="G27" s="15">
        <v>12188</v>
      </c>
      <c r="H27" s="8" t="s">
        <v>24</v>
      </c>
      <c r="I27" s="8" t="s">
        <v>25</v>
      </c>
      <c r="J27" s="14" t="s">
        <v>26</v>
      </c>
      <c r="K27" s="8" t="s">
        <v>27</v>
      </c>
      <c r="L27" s="8" t="s">
        <v>28</v>
      </c>
      <c r="M27" s="8" t="s">
        <v>29</v>
      </c>
      <c r="N27" s="8" t="s">
        <v>30</v>
      </c>
      <c r="O27" s="8" t="s">
        <v>31</v>
      </c>
      <c r="P27" s="15" t="s">
        <v>95</v>
      </c>
      <c r="Q27" s="16">
        <v>45042</v>
      </c>
      <c r="R27" s="8" t="str">
        <f t="shared" ca="1" si="0"/>
        <v>FUERA DE VIGENCIA</v>
      </c>
      <c r="S27" s="8" t="str">
        <f t="shared" ca="1" si="1"/>
        <v>PROGRAMAR CALIBRACIÓN</v>
      </c>
      <c r="T27" s="51" t="s">
        <v>191</v>
      </c>
      <c r="U27" s="50"/>
      <c r="V27" s="50"/>
    </row>
    <row r="28" spans="1:22" ht="68.400000000000006" x14ac:dyDescent="0.3">
      <c r="A28" s="11">
        <v>26</v>
      </c>
      <c r="B28" s="2" t="s">
        <v>20</v>
      </c>
      <c r="C28" s="30" t="s">
        <v>98</v>
      </c>
      <c r="D28" s="26" t="s">
        <v>182</v>
      </c>
      <c r="E28" s="15" t="s">
        <v>99</v>
      </c>
      <c r="F28" s="3" t="s">
        <v>23</v>
      </c>
      <c r="G28" s="15">
        <v>11808</v>
      </c>
      <c r="H28" s="8" t="s">
        <v>24</v>
      </c>
      <c r="I28" s="8" t="s">
        <v>25</v>
      </c>
      <c r="J28" s="14" t="s">
        <v>26</v>
      </c>
      <c r="K28" s="8" t="s">
        <v>27</v>
      </c>
      <c r="L28" s="8" t="s">
        <v>28</v>
      </c>
      <c r="M28" s="8" t="s">
        <v>29</v>
      </c>
      <c r="N28" s="8" t="s">
        <v>30</v>
      </c>
      <c r="O28" s="8" t="s">
        <v>31</v>
      </c>
      <c r="P28" s="8" t="s">
        <v>100</v>
      </c>
      <c r="Q28" s="16">
        <v>45781</v>
      </c>
      <c r="R28" s="8" t="str">
        <f t="shared" ca="1" si="0"/>
        <v>FUERA DE VIGENCIA</v>
      </c>
      <c r="S28" s="8" t="str">
        <f t="shared" ca="1" si="1"/>
        <v>PROGRAMAR CALIBRACIÓN</v>
      </c>
      <c r="T28" s="50" t="s">
        <v>154</v>
      </c>
      <c r="U28" s="50"/>
      <c r="V28" s="50"/>
    </row>
    <row r="29" spans="1:22" ht="79.8" x14ac:dyDescent="0.3">
      <c r="A29" s="11">
        <v>27</v>
      </c>
      <c r="B29" s="2" t="s">
        <v>20</v>
      </c>
      <c r="C29" s="30" t="s">
        <v>101</v>
      </c>
      <c r="D29" s="26" t="s">
        <v>183</v>
      </c>
      <c r="E29" s="15" t="s">
        <v>102</v>
      </c>
      <c r="F29" s="3" t="s">
        <v>23</v>
      </c>
      <c r="G29" s="15">
        <v>11614</v>
      </c>
      <c r="H29" s="8" t="s">
        <v>24</v>
      </c>
      <c r="I29" s="8" t="s">
        <v>25</v>
      </c>
      <c r="J29" s="14" t="s">
        <v>26</v>
      </c>
      <c r="K29" s="8" t="s">
        <v>27</v>
      </c>
      <c r="L29" s="8" t="s">
        <v>28</v>
      </c>
      <c r="M29" s="8" t="s">
        <v>29</v>
      </c>
      <c r="N29" s="8" t="s">
        <v>30</v>
      </c>
      <c r="O29" s="8" t="s">
        <v>31</v>
      </c>
      <c r="P29" s="8" t="s">
        <v>103</v>
      </c>
      <c r="Q29" s="16">
        <v>45689</v>
      </c>
      <c r="R29" s="8" t="str">
        <f t="shared" ca="1" si="0"/>
        <v>FUERA DE VIGENCIA</v>
      </c>
      <c r="S29" s="8" t="str">
        <f t="shared" ca="1" si="1"/>
        <v>PROGRAMAR CALIBRACIÓN</v>
      </c>
      <c r="T29" s="50" t="s">
        <v>154</v>
      </c>
      <c r="U29" s="50"/>
      <c r="V29" s="50"/>
    </row>
    <row r="30" spans="1:22" ht="79.8" x14ac:dyDescent="0.3">
      <c r="A30" s="11">
        <v>28</v>
      </c>
      <c r="B30" s="2" t="s">
        <v>20</v>
      </c>
      <c r="C30" s="30" t="s">
        <v>104</v>
      </c>
      <c r="D30" s="26" t="s">
        <v>184</v>
      </c>
      <c r="E30" s="15" t="s">
        <v>105</v>
      </c>
      <c r="F30" s="3" t="s">
        <v>23</v>
      </c>
      <c r="G30" s="15">
        <v>11617</v>
      </c>
      <c r="H30" s="8" t="s">
        <v>24</v>
      </c>
      <c r="I30" s="8" t="s">
        <v>25</v>
      </c>
      <c r="J30" s="14" t="s">
        <v>26</v>
      </c>
      <c r="K30" s="8" t="s">
        <v>27</v>
      </c>
      <c r="L30" s="8" t="s">
        <v>28</v>
      </c>
      <c r="M30" s="8" t="s">
        <v>29</v>
      </c>
      <c r="N30" s="8" t="s">
        <v>30</v>
      </c>
      <c r="O30" s="8" t="s">
        <v>31</v>
      </c>
      <c r="P30" s="8" t="s">
        <v>59</v>
      </c>
      <c r="Q30" s="16">
        <v>45749</v>
      </c>
      <c r="R30" s="8" t="str">
        <f t="shared" ca="1" si="0"/>
        <v>FUERA DE VIGENCIA</v>
      </c>
      <c r="S30" s="8" t="str">
        <f t="shared" ca="1" si="1"/>
        <v>PROGRAMAR CALIBRACIÓN</v>
      </c>
      <c r="T30" s="50" t="s">
        <v>154</v>
      </c>
      <c r="U30" s="50"/>
      <c r="V30" s="50"/>
    </row>
    <row r="31" spans="1:22" ht="79.8" x14ac:dyDescent="0.3">
      <c r="A31" s="11">
        <v>29</v>
      </c>
      <c r="B31" s="2" t="s">
        <v>20</v>
      </c>
      <c r="C31" s="30" t="s">
        <v>106</v>
      </c>
      <c r="D31" s="22" t="s">
        <v>185</v>
      </c>
      <c r="E31" s="15" t="s">
        <v>107</v>
      </c>
      <c r="F31" s="3" t="s">
        <v>23</v>
      </c>
      <c r="G31" s="15">
        <v>11612</v>
      </c>
      <c r="H31" s="8" t="s">
        <v>24</v>
      </c>
      <c r="I31" s="8" t="s">
        <v>25</v>
      </c>
      <c r="J31" s="14" t="s">
        <v>26</v>
      </c>
      <c r="K31" s="8" t="s">
        <v>27</v>
      </c>
      <c r="L31" s="8" t="s">
        <v>28</v>
      </c>
      <c r="M31" s="8" t="s">
        <v>29</v>
      </c>
      <c r="N31" s="8" t="s">
        <v>30</v>
      </c>
      <c r="O31" s="8" t="s">
        <v>31</v>
      </c>
      <c r="P31" s="8" t="s">
        <v>108</v>
      </c>
      <c r="Q31" s="16">
        <v>45689</v>
      </c>
      <c r="R31" s="8" t="str">
        <f t="shared" ca="1" si="0"/>
        <v>FUERA DE VIGENCIA</v>
      </c>
      <c r="S31" s="8" t="str">
        <f t="shared" ca="1" si="1"/>
        <v>PROGRAMAR CALIBRACIÓN</v>
      </c>
      <c r="T31" s="50" t="s">
        <v>154</v>
      </c>
      <c r="U31" s="50"/>
      <c r="V31" s="50"/>
    </row>
    <row r="32" spans="1:22" ht="68.400000000000006" x14ac:dyDescent="0.3">
      <c r="A32" s="11">
        <v>31</v>
      </c>
      <c r="B32" s="2" t="s">
        <v>20</v>
      </c>
      <c r="C32" s="30">
        <v>21784</v>
      </c>
      <c r="D32" s="22" t="s">
        <v>187</v>
      </c>
      <c r="E32" s="15" t="s">
        <v>109</v>
      </c>
      <c r="F32" s="3" t="s">
        <v>23</v>
      </c>
      <c r="G32" s="15">
        <v>14143</v>
      </c>
      <c r="H32" s="8" t="s">
        <v>24</v>
      </c>
      <c r="I32" s="8" t="s">
        <v>25</v>
      </c>
      <c r="J32" s="14" t="s">
        <v>26</v>
      </c>
      <c r="K32" s="8" t="s">
        <v>27</v>
      </c>
      <c r="L32" s="8" t="s">
        <v>28</v>
      </c>
      <c r="M32" s="8" t="s">
        <v>29</v>
      </c>
      <c r="N32" s="8" t="s">
        <v>30</v>
      </c>
      <c r="O32" s="8" t="s">
        <v>31</v>
      </c>
      <c r="P32" s="27">
        <v>44546</v>
      </c>
      <c r="Q32" s="16">
        <v>45276</v>
      </c>
      <c r="R32" s="8" t="str">
        <f t="shared" ca="1" si="0"/>
        <v>FUERA DE VIGENCIA</v>
      </c>
      <c r="S32" s="8" t="str">
        <f t="shared" ca="1" si="1"/>
        <v>PROGRAMAR CALIBRACIÓN</v>
      </c>
      <c r="T32" s="50" t="s">
        <v>154</v>
      </c>
      <c r="U32" s="50"/>
      <c r="V32" s="50"/>
    </row>
    <row r="33" spans="1:22" ht="94.2" customHeight="1" x14ac:dyDescent="0.3">
      <c r="A33" s="11"/>
      <c r="B33" s="2" t="s">
        <v>20</v>
      </c>
      <c r="C33" s="30">
        <v>21785</v>
      </c>
      <c r="D33" s="22" t="s">
        <v>188</v>
      </c>
      <c r="E33" s="15" t="s">
        <v>110</v>
      </c>
      <c r="F33" s="3" t="s">
        <v>23</v>
      </c>
      <c r="G33" s="15">
        <v>14144</v>
      </c>
      <c r="H33" s="8" t="s">
        <v>24</v>
      </c>
      <c r="I33" s="8" t="s">
        <v>25</v>
      </c>
      <c r="J33" s="14" t="s">
        <v>26</v>
      </c>
      <c r="K33" s="8" t="s">
        <v>27</v>
      </c>
      <c r="L33" s="8" t="s">
        <v>28</v>
      </c>
      <c r="M33" s="8" t="s">
        <v>29</v>
      </c>
      <c r="N33" s="8" t="s">
        <v>30</v>
      </c>
      <c r="O33" s="8" t="s">
        <v>31</v>
      </c>
      <c r="P33" s="27">
        <v>44546</v>
      </c>
      <c r="Q33" s="16">
        <v>45276</v>
      </c>
      <c r="R33" s="8" t="str">
        <f t="shared" ca="1" si="0"/>
        <v>FUERA DE VIGENCIA</v>
      </c>
      <c r="S33" s="8" t="str">
        <f t="shared" ca="1" si="1"/>
        <v>PROGRAMAR CALIBRACIÓN</v>
      </c>
      <c r="T33" s="50" t="s">
        <v>154</v>
      </c>
      <c r="U33" s="50"/>
      <c r="V33" s="50"/>
    </row>
    <row r="34" spans="1:22" ht="79.8" x14ac:dyDescent="0.3">
      <c r="A34" s="11"/>
      <c r="B34" s="2" t="s">
        <v>20</v>
      </c>
      <c r="C34" s="30">
        <v>20930</v>
      </c>
      <c r="D34" s="22" t="s">
        <v>186</v>
      </c>
      <c r="E34" s="15" t="s">
        <v>111</v>
      </c>
      <c r="F34" s="3" t="s">
        <v>23</v>
      </c>
      <c r="G34" s="15">
        <v>12194</v>
      </c>
      <c r="H34" s="8" t="s">
        <v>24</v>
      </c>
      <c r="I34" s="8" t="s">
        <v>25</v>
      </c>
      <c r="J34" s="14" t="s">
        <v>26</v>
      </c>
      <c r="K34" s="8" t="s">
        <v>27</v>
      </c>
      <c r="L34" s="8" t="s">
        <v>28</v>
      </c>
      <c r="M34" s="8" t="s">
        <v>29</v>
      </c>
      <c r="N34" s="8" t="s">
        <v>30</v>
      </c>
      <c r="O34" s="8" t="s">
        <v>31</v>
      </c>
      <c r="P34" s="27">
        <v>44110</v>
      </c>
      <c r="Q34" s="16">
        <v>44839</v>
      </c>
      <c r="R34" s="8" t="str">
        <f t="shared" ca="1" si="0"/>
        <v>FUERA DE VIGENCIA</v>
      </c>
      <c r="S34" s="8" t="str">
        <f t="shared" ca="1" si="1"/>
        <v>PROGRAMAR CALIBRACIÓN</v>
      </c>
      <c r="T34" s="50" t="s">
        <v>154</v>
      </c>
      <c r="U34" s="50"/>
      <c r="V34" s="50"/>
    </row>
    <row r="35" spans="1:22" ht="79.8" x14ac:dyDescent="0.3">
      <c r="A35" s="11"/>
      <c r="B35" s="2" t="s">
        <v>20</v>
      </c>
      <c r="C35" s="30">
        <v>21786</v>
      </c>
      <c r="D35" s="22" t="s">
        <v>189</v>
      </c>
      <c r="E35" s="15" t="s">
        <v>112</v>
      </c>
      <c r="F35" s="3" t="s">
        <v>23</v>
      </c>
      <c r="G35" s="15">
        <v>14145</v>
      </c>
      <c r="H35" s="8" t="s">
        <v>24</v>
      </c>
      <c r="I35" s="8" t="s">
        <v>25</v>
      </c>
      <c r="J35" s="14" t="s">
        <v>26</v>
      </c>
      <c r="K35" s="8" t="s">
        <v>27</v>
      </c>
      <c r="L35" s="8" t="s">
        <v>28</v>
      </c>
      <c r="M35" s="8" t="s">
        <v>29</v>
      </c>
      <c r="N35" s="8" t="s">
        <v>30</v>
      </c>
      <c r="O35" s="8" t="s">
        <v>31</v>
      </c>
      <c r="P35" s="27">
        <v>44546</v>
      </c>
      <c r="Q35" s="16">
        <v>45276</v>
      </c>
      <c r="R35" s="8" t="str">
        <f t="shared" ca="1" si="0"/>
        <v>FUERA DE VIGENCIA</v>
      </c>
      <c r="S35" s="8" t="str">
        <f t="shared" ca="1" si="1"/>
        <v>PROGRAMAR CALIBRACIÓN</v>
      </c>
      <c r="T35" s="51" t="s">
        <v>190</v>
      </c>
      <c r="U35" s="50"/>
      <c r="V35" s="50"/>
    </row>
    <row r="36" spans="1:22" ht="22.8" x14ac:dyDescent="0.3">
      <c r="A36" s="11">
        <v>32</v>
      </c>
      <c r="B36" s="26" t="s">
        <v>113</v>
      </c>
      <c r="C36" s="15">
        <v>18935</v>
      </c>
      <c r="D36" s="15" t="s">
        <v>33</v>
      </c>
      <c r="E36" s="8" t="s">
        <v>114</v>
      </c>
      <c r="F36" s="3" t="s">
        <v>23</v>
      </c>
      <c r="G36" s="8">
        <v>86753</v>
      </c>
      <c r="H36" s="8" t="s">
        <v>115</v>
      </c>
      <c r="I36" s="15" t="s">
        <v>116</v>
      </c>
      <c r="J36" s="8" t="s">
        <v>33</v>
      </c>
      <c r="K36" s="8" t="s">
        <v>33</v>
      </c>
      <c r="L36" s="8" t="s">
        <v>33</v>
      </c>
      <c r="M36" s="8" t="s">
        <v>117</v>
      </c>
      <c r="N36" s="8" t="s">
        <v>30</v>
      </c>
      <c r="O36" s="8" t="s">
        <v>118</v>
      </c>
      <c r="P36" s="16">
        <v>44960</v>
      </c>
      <c r="Q36" s="16">
        <v>45324</v>
      </c>
      <c r="R36" s="8" t="str">
        <f t="shared" ca="1" si="0"/>
        <v>FUERA DE VIGENCIA</v>
      </c>
      <c r="S36" s="8" t="str">
        <f t="shared" ca="1" si="1"/>
        <v>PROGRAMAR CALIBRACIÓN</v>
      </c>
      <c r="T36" s="50" t="s">
        <v>154</v>
      </c>
      <c r="U36" s="50"/>
      <c r="V36" s="50"/>
    </row>
    <row r="37" spans="1:22" ht="22.8" x14ac:dyDescent="0.3">
      <c r="A37" s="11">
        <v>33</v>
      </c>
      <c r="B37" s="14" t="s">
        <v>113</v>
      </c>
      <c r="C37" s="18">
        <v>17736</v>
      </c>
      <c r="D37" s="8" t="s">
        <v>33</v>
      </c>
      <c r="E37" s="8" t="s">
        <v>114</v>
      </c>
      <c r="F37" s="3" t="s">
        <v>23</v>
      </c>
      <c r="G37" s="8">
        <v>34975471</v>
      </c>
      <c r="H37" s="8" t="s">
        <v>119</v>
      </c>
      <c r="I37" s="15" t="s">
        <v>116</v>
      </c>
      <c r="J37" s="8" t="s">
        <v>33</v>
      </c>
      <c r="K37" s="8" t="s">
        <v>33</v>
      </c>
      <c r="L37" s="8" t="s">
        <v>33</v>
      </c>
      <c r="M37" s="8" t="s">
        <v>117</v>
      </c>
      <c r="N37" s="8" t="s">
        <v>30</v>
      </c>
      <c r="O37" s="8" t="s">
        <v>118</v>
      </c>
      <c r="P37" s="16">
        <v>45015</v>
      </c>
      <c r="Q37" s="16">
        <v>45380</v>
      </c>
      <c r="R37" s="8" t="str">
        <f t="shared" ca="1" si="0"/>
        <v>FUERA DE VIGENCIA</v>
      </c>
      <c r="S37" s="8" t="str">
        <f t="shared" ca="1" si="1"/>
        <v>PROGRAMAR CALIBRACIÓN</v>
      </c>
      <c r="T37" s="50" t="s">
        <v>154</v>
      </c>
      <c r="U37" s="50"/>
      <c r="V37" s="50"/>
    </row>
    <row r="38" spans="1:22" ht="22.8" x14ac:dyDescent="0.3">
      <c r="A38" s="11">
        <v>34</v>
      </c>
      <c r="B38" s="14" t="s">
        <v>113</v>
      </c>
      <c r="C38" s="18">
        <v>17735</v>
      </c>
      <c r="D38" s="8" t="s">
        <v>33</v>
      </c>
      <c r="E38" s="8" t="s">
        <v>114</v>
      </c>
      <c r="F38" s="3" t="s">
        <v>23</v>
      </c>
      <c r="G38" s="8">
        <v>34975472</v>
      </c>
      <c r="H38" s="8" t="s">
        <v>119</v>
      </c>
      <c r="I38" s="15" t="s">
        <v>116</v>
      </c>
      <c r="J38" s="8" t="s">
        <v>33</v>
      </c>
      <c r="K38" s="8" t="s">
        <v>33</v>
      </c>
      <c r="L38" s="8" t="s">
        <v>33</v>
      </c>
      <c r="M38" s="8" t="s">
        <v>117</v>
      </c>
      <c r="N38" s="8" t="s">
        <v>30</v>
      </c>
      <c r="O38" s="8" t="s">
        <v>118</v>
      </c>
      <c r="P38" s="24">
        <v>44960</v>
      </c>
      <c r="Q38" s="16">
        <v>45324</v>
      </c>
      <c r="R38" s="8" t="str">
        <f t="shared" ca="1" si="0"/>
        <v>FUERA DE VIGENCIA</v>
      </c>
      <c r="S38" s="8" t="str">
        <f t="shared" ca="1" si="1"/>
        <v>PROGRAMAR CALIBRACIÓN</v>
      </c>
      <c r="T38" s="50" t="s">
        <v>154</v>
      </c>
      <c r="U38" s="50"/>
      <c r="V38" s="50"/>
    </row>
    <row r="39" spans="1:22" ht="22.8" x14ac:dyDescent="0.3">
      <c r="A39" s="11">
        <v>35</v>
      </c>
      <c r="B39" s="14" t="s">
        <v>113</v>
      </c>
      <c r="C39" s="18">
        <v>17734</v>
      </c>
      <c r="D39" s="8" t="s">
        <v>33</v>
      </c>
      <c r="E39" s="8" t="s">
        <v>114</v>
      </c>
      <c r="F39" s="3" t="s">
        <v>23</v>
      </c>
      <c r="G39" s="8">
        <v>34975473</v>
      </c>
      <c r="H39" s="8" t="s">
        <v>119</v>
      </c>
      <c r="I39" s="15" t="s">
        <v>116</v>
      </c>
      <c r="J39" s="8" t="s">
        <v>33</v>
      </c>
      <c r="K39" s="8" t="s">
        <v>33</v>
      </c>
      <c r="L39" s="8" t="s">
        <v>33</v>
      </c>
      <c r="M39" s="8" t="s">
        <v>117</v>
      </c>
      <c r="N39" s="8" t="s">
        <v>30</v>
      </c>
      <c r="O39" s="8" t="s">
        <v>118</v>
      </c>
      <c r="P39" s="16">
        <v>45015</v>
      </c>
      <c r="Q39" s="16">
        <v>45380</v>
      </c>
      <c r="R39" s="8" t="str">
        <f t="shared" ca="1" si="0"/>
        <v>FUERA DE VIGENCIA</v>
      </c>
      <c r="S39" s="8" t="str">
        <f t="shared" ca="1" si="1"/>
        <v>PROGRAMAR CALIBRACIÓN</v>
      </c>
      <c r="T39" s="50" t="s">
        <v>154</v>
      </c>
      <c r="U39" s="50"/>
      <c r="V39" s="50"/>
    </row>
    <row r="40" spans="1:22" ht="148.19999999999999" x14ac:dyDescent="0.3">
      <c r="A40" s="12">
        <v>38</v>
      </c>
      <c r="B40" s="2" t="s">
        <v>120</v>
      </c>
      <c r="C40" s="31">
        <v>22641</v>
      </c>
      <c r="D40" s="6" t="s">
        <v>121</v>
      </c>
      <c r="E40" s="7" t="s">
        <v>122</v>
      </c>
      <c r="F40" s="3" t="s">
        <v>23</v>
      </c>
      <c r="G40" s="5" t="s">
        <v>123</v>
      </c>
      <c r="H40" s="3" t="s">
        <v>124</v>
      </c>
      <c r="I40" s="3" t="s">
        <v>125</v>
      </c>
      <c r="J40" s="2" t="s">
        <v>126</v>
      </c>
      <c r="K40" s="3" t="s">
        <v>127</v>
      </c>
      <c r="L40" s="3" t="s">
        <v>128</v>
      </c>
      <c r="M40" s="2" t="s">
        <v>126</v>
      </c>
      <c r="N40" s="8" t="s">
        <v>30</v>
      </c>
      <c r="O40" s="8" t="s">
        <v>118</v>
      </c>
      <c r="P40" s="9">
        <v>45020</v>
      </c>
      <c r="Q40" s="9">
        <v>45386</v>
      </c>
      <c r="R40" s="8" t="str">
        <f t="shared" ca="1" si="0"/>
        <v>FUERA DE VIGENCIA</v>
      </c>
      <c r="S40" s="8" t="str">
        <f t="shared" ca="1" si="1"/>
        <v>PROGRAMAR CALIBRACIÓN</v>
      </c>
      <c r="T40" s="50" t="s">
        <v>154</v>
      </c>
      <c r="U40" s="50"/>
      <c r="V40" s="50"/>
    </row>
    <row r="41" spans="1:22" ht="148.19999999999999" x14ac:dyDescent="0.3">
      <c r="A41" s="12">
        <v>39</v>
      </c>
      <c r="B41" s="2" t="s">
        <v>120</v>
      </c>
      <c r="C41" s="31">
        <v>22644</v>
      </c>
      <c r="D41" s="6" t="s">
        <v>129</v>
      </c>
      <c r="E41" s="7" t="s">
        <v>130</v>
      </c>
      <c r="F41" s="3" t="s">
        <v>23</v>
      </c>
      <c r="G41" s="5" t="s">
        <v>131</v>
      </c>
      <c r="H41" s="3" t="s">
        <v>124</v>
      </c>
      <c r="I41" s="3" t="s">
        <v>125</v>
      </c>
      <c r="J41" s="2" t="s">
        <v>126</v>
      </c>
      <c r="K41" s="3" t="s">
        <v>127</v>
      </c>
      <c r="L41" s="3" t="s">
        <v>128</v>
      </c>
      <c r="M41" s="2" t="s">
        <v>126</v>
      </c>
      <c r="N41" s="8" t="s">
        <v>30</v>
      </c>
      <c r="O41" s="8" t="s">
        <v>118</v>
      </c>
      <c r="P41" s="9">
        <v>45020</v>
      </c>
      <c r="Q41" s="9">
        <v>45386</v>
      </c>
      <c r="R41" s="8" t="str">
        <f t="shared" ca="1" si="0"/>
        <v>FUERA DE VIGENCIA</v>
      </c>
      <c r="S41" s="8" t="str">
        <f t="shared" ca="1" si="1"/>
        <v>PROGRAMAR CALIBRACIÓN</v>
      </c>
      <c r="T41" s="50" t="s">
        <v>154</v>
      </c>
      <c r="U41" s="50"/>
      <c r="V41" s="50"/>
    </row>
    <row r="42" spans="1:22" ht="148.19999999999999" x14ac:dyDescent="0.3">
      <c r="A42" s="12">
        <v>40</v>
      </c>
      <c r="B42" s="2" t="s">
        <v>120</v>
      </c>
      <c r="C42" s="31">
        <v>22647</v>
      </c>
      <c r="D42" s="6" t="s">
        <v>132</v>
      </c>
      <c r="E42" s="7" t="s">
        <v>133</v>
      </c>
      <c r="F42" s="3" t="s">
        <v>23</v>
      </c>
      <c r="G42" s="5" t="s">
        <v>134</v>
      </c>
      <c r="H42" s="3" t="s">
        <v>124</v>
      </c>
      <c r="I42" s="3" t="s">
        <v>125</v>
      </c>
      <c r="J42" s="2" t="s">
        <v>126</v>
      </c>
      <c r="K42" s="3" t="s">
        <v>127</v>
      </c>
      <c r="L42" s="3" t="s">
        <v>128</v>
      </c>
      <c r="M42" s="2" t="s">
        <v>126</v>
      </c>
      <c r="N42" s="8" t="s">
        <v>30</v>
      </c>
      <c r="O42" s="8" t="s">
        <v>118</v>
      </c>
      <c r="P42" s="9">
        <v>45020</v>
      </c>
      <c r="Q42" s="9">
        <v>45386</v>
      </c>
      <c r="R42" s="8" t="str">
        <f t="shared" ca="1" si="0"/>
        <v>FUERA DE VIGENCIA</v>
      </c>
      <c r="S42" s="8" t="str">
        <f t="shared" ca="1" si="1"/>
        <v>PROGRAMAR CALIBRACIÓN</v>
      </c>
      <c r="T42" s="50" t="s">
        <v>154</v>
      </c>
      <c r="U42" s="50"/>
      <c r="V42" s="50"/>
    </row>
    <row r="43" spans="1:22" ht="148.19999999999999" x14ac:dyDescent="0.3">
      <c r="A43" s="12">
        <v>41</v>
      </c>
      <c r="B43" s="2" t="s">
        <v>120</v>
      </c>
      <c r="C43" s="31">
        <v>22650</v>
      </c>
      <c r="D43" s="6" t="s">
        <v>135</v>
      </c>
      <c r="E43" s="7" t="s">
        <v>136</v>
      </c>
      <c r="F43" s="3" t="s">
        <v>23</v>
      </c>
      <c r="G43" s="5" t="s">
        <v>137</v>
      </c>
      <c r="H43" s="3" t="s">
        <v>124</v>
      </c>
      <c r="I43" s="3" t="s">
        <v>125</v>
      </c>
      <c r="J43" s="2" t="s">
        <v>126</v>
      </c>
      <c r="K43" s="3" t="s">
        <v>127</v>
      </c>
      <c r="L43" s="3" t="s">
        <v>128</v>
      </c>
      <c r="M43" s="2" t="s">
        <v>126</v>
      </c>
      <c r="N43" s="8" t="s">
        <v>30</v>
      </c>
      <c r="O43" s="8" t="s">
        <v>118</v>
      </c>
      <c r="P43" s="9">
        <v>45020</v>
      </c>
      <c r="Q43" s="9">
        <v>45386</v>
      </c>
      <c r="R43" s="8" t="str">
        <f t="shared" ca="1" si="0"/>
        <v>FUERA DE VIGENCIA</v>
      </c>
      <c r="S43" s="8" t="str">
        <f t="shared" ca="1" si="1"/>
        <v>PROGRAMAR CALIBRACIÓN</v>
      </c>
      <c r="T43" s="50" t="s">
        <v>154</v>
      </c>
      <c r="U43" s="50"/>
      <c r="V43" s="50"/>
    </row>
    <row r="44" spans="1:22" ht="150" customHeight="1" x14ac:dyDescent="0.3">
      <c r="A44" s="12">
        <v>42</v>
      </c>
      <c r="B44" s="2" t="s">
        <v>120</v>
      </c>
      <c r="C44" s="31">
        <v>22653</v>
      </c>
      <c r="D44" s="6" t="s">
        <v>138</v>
      </c>
      <c r="E44" s="7" t="s">
        <v>139</v>
      </c>
      <c r="F44" s="3" t="s">
        <v>23</v>
      </c>
      <c r="G44" s="5" t="s">
        <v>140</v>
      </c>
      <c r="H44" s="3" t="s">
        <v>124</v>
      </c>
      <c r="I44" s="3" t="s">
        <v>125</v>
      </c>
      <c r="J44" s="2" t="s">
        <v>126</v>
      </c>
      <c r="K44" s="3" t="s">
        <v>127</v>
      </c>
      <c r="L44" s="3" t="s">
        <v>128</v>
      </c>
      <c r="M44" s="2" t="s">
        <v>126</v>
      </c>
      <c r="N44" s="8" t="s">
        <v>30</v>
      </c>
      <c r="O44" s="8" t="s">
        <v>118</v>
      </c>
      <c r="P44" s="9">
        <v>45020</v>
      </c>
      <c r="Q44" s="9">
        <v>45386</v>
      </c>
      <c r="R44" s="8" t="str">
        <f t="shared" ca="1" si="0"/>
        <v>FUERA DE VIGENCIA</v>
      </c>
      <c r="S44" s="8" t="str">
        <f t="shared" ca="1" si="1"/>
        <v>PROGRAMAR CALIBRACIÓN</v>
      </c>
      <c r="T44" s="50" t="s">
        <v>154</v>
      </c>
      <c r="U44" s="50"/>
      <c r="V44" s="50"/>
    </row>
    <row r="45" spans="1:22" ht="148.19999999999999" x14ac:dyDescent="0.3">
      <c r="A45" s="12">
        <v>43</v>
      </c>
      <c r="B45" s="2" t="s">
        <v>120</v>
      </c>
      <c r="C45" s="31">
        <v>22656</v>
      </c>
      <c r="D45" s="6" t="s">
        <v>141</v>
      </c>
      <c r="E45" s="7" t="s">
        <v>142</v>
      </c>
      <c r="F45" s="3" t="s">
        <v>23</v>
      </c>
      <c r="G45" s="5" t="s">
        <v>143</v>
      </c>
      <c r="H45" s="3" t="s">
        <v>124</v>
      </c>
      <c r="I45" s="3" t="s">
        <v>125</v>
      </c>
      <c r="J45" s="2" t="s">
        <v>126</v>
      </c>
      <c r="K45" s="3" t="s">
        <v>127</v>
      </c>
      <c r="L45" s="3" t="s">
        <v>128</v>
      </c>
      <c r="M45" s="2" t="s">
        <v>126</v>
      </c>
      <c r="N45" s="8" t="s">
        <v>30</v>
      </c>
      <c r="O45" s="8" t="s">
        <v>118</v>
      </c>
      <c r="P45" s="9">
        <v>45020</v>
      </c>
      <c r="Q45" s="9">
        <v>45386</v>
      </c>
      <c r="R45" s="8" t="str">
        <f t="shared" ca="1" si="0"/>
        <v>FUERA DE VIGENCIA</v>
      </c>
      <c r="S45" s="8" t="str">
        <f t="shared" ca="1" si="1"/>
        <v>PROGRAMAR CALIBRACIÓN</v>
      </c>
      <c r="T45" s="50" t="s">
        <v>154</v>
      </c>
      <c r="U45" s="50"/>
      <c r="V45" s="50"/>
    </row>
    <row r="46" spans="1:22" ht="148.19999999999999" x14ac:dyDescent="0.3">
      <c r="A46" s="12">
        <v>44</v>
      </c>
      <c r="B46" s="2" t="s">
        <v>120</v>
      </c>
      <c r="C46" s="31">
        <v>22659</v>
      </c>
      <c r="D46" s="6" t="s">
        <v>144</v>
      </c>
      <c r="E46" s="7" t="s">
        <v>145</v>
      </c>
      <c r="F46" s="3" t="s">
        <v>23</v>
      </c>
      <c r="G46" s="5" t="s">
        <v>146</v>
      </c>
      <c r="H46" s="3" t="s">
        <v>124</v>
      </c>
      <c r="I46" s="3" t="s">
        <v>125</v>
      </c>
      <c r="J46" s="2" t="s">
        <v>126</v>
      </c>
      <c r="K46" s="3" t="s">
        <v>127</v>
      </c>
      <c r="L46" s="3" t="s">
        <v>128</v>
      </c>
      <c r="M46" s="2" t="s">
        <v>126</v>
      </c>
      <c r="N46" s="8" t="s">
        <v>30</v>
      </c>
      <c r="O46" s="8" t="s">
        <v>118</v>
      </c>
      <c r="P46" s="9">
        <v>45020</v>
      </c>
      <c r="Q46" s="9">
        <v>45386</v>
      </c>
      <c r="R46" s="8" t="str">
        <f t="shared" ca="1" si="0"/>
        <v>FUERA DE VIGENCIA</v>
      </c>
      <c r="S46" s="8" t="str">
        <f t="shared" ca="1" si="1"/>
        <v>PROGRAMAR CALIBRACIÓN</v>
      </c>
      <c r="T46" s="50" t="s">
        <v>154</v>
      </c>
      <c r="U46" s="50"/>
      <c r="V46" s="50"/>
    </row>
    <row r="47" spans="1:22" ht="148.19999999999999" x14ac:dyDescent="0.3">
      <c r="A47" s="12">
        <v>45</v>
      </c>
      <c r="B47" s="2" t="s">
        <v>120</v>
      </c>
      <c r="C47" s="31">
        <v>22662</v>
      </c>
      <c r="D47" s="6" t="s">
        <v>147</v>
      </c>
      <c r="E47" s="7" t="s">
        <v>148</v>
      </c>
      <c r="F47" s="3" t="s">
        <v>23</v>
      </c>
      <c r="G47" s="5" t="s">
        <v>149</v>
      </c>
      <c r="H47" s="3" t="s">
        <v>124</v>
      </c>
      <c r="I47" s="3" t="s">
        <v>125</v>
      </c>
      <c r="J47" s="2" t="s">
        <v>126</v>
      </c>
      <c r="K47" s="3" t="s">
        <v>127</v>
      </c>
      <c r="L47" s="3" t="s">
        <v>128</v>
      </c>
      <c r="M47" s="2" t="s">
        <v>126</v>
      </c>
      <c r="N47" s="8" t="s">
        <v>30</v>
      </c>
      <c r="O47" s="8" t="s">
        <v>118</v>
      </c>
      <c r="P47" s="9">
        <v>45020</v>
      </c>
      <c r="Q47" s="9">
        <v>45386</v>
      </c>
      <c r="R47" s="8" t="str">
        <f t="shared" ca="1" si="0"/>
        <v>FUERA DE VIGENCIA</v>
      </c>
      <c r="S47" s="8" t="str">
        <f t="shared" ca="1" si="1"/>
        <v>PROGRAMAR CALIBRACIÓN</v>
      </c>
      <c r="T47" s="50" t="s">
        <v>154</v>
      </c>
      <c r="U47" s="50"/>
      <c r="V47" s="50"/>
    </row>
    <row r="48" spans="1:22" ht="148.19999999999999" x14ac:dyDescent="0.3">
      <c r="A48" s="12">
        <v>46</v>
      </c>
      <c r="B48" s="2" t="s">
        <v>120</v>
      </c>
      <c r="C48" s="31">
        <v>22638</v>
      </c>
      <c r="D48" s="6" t="s">
        <v>150</v>
      </c>
      <c r="E48" s="7" t="s">
        <v>151</v>
      </c>
      <c r="F48" s="3" t="s">
        <v>23</v>
      </c>
      <c r="G48" s="5" t="s">
        <v>152</v>
      </c>
      <c r="H48" s="3" t="s">
        <v>124</v>
      </c>
      <c r="I48" s="3" t="s">
        <v>125</v>
      </c>
      <c r="J48" s="2" t="s">
        <v>126</v>
      </c>
      <c r="K48" s="3" t="s">
        <v>127</v>
      </c>
      <c r="L48" s="3" t="s">
        <v>128</v>
      </c>
      <c r="M48" s="2" t="s">
        <v>126</v>
      </c>
      <c r="N48" s="8" t="s">
        <v>30</v>
      </c>
      <c r="O48" s="8" t="s">
        <v>118</v>
      </c>
      <c r="P48" s="9">
        <v>45020</v>
      </c>
      <c r="Q48" s="9">
        <v>45386</v>
      </c>
      <c r="R48" s="8" t="str">
        <f t="shared" ca="1" si="0"/>
        <v>FUERA DE VIGENCIA</v>
      </c>
      <c r="S48" s="8" t="str">
        <f t="shared" ca="1" si="1"/>
        <v>PROGRAMAR CALIBRACIÓN</v>
      </c>
      <c r="T48" s="50" t="s">
        <v>154</v>
      </c>
      <c r="U48" s="50"/>
      <c r="V48" s="50"/>
    </row>
    <row r="49" spans="2:22" ht="15" thickBot="1" x14ac:dyDescent="0.35"/>
    <row r="50" spans="2:22" ht="13.2" customHeight="1" thickBot="1" x14ac:dyDescent="0.35">
      <c r="B50" s="41" t="s">
        <v>197</v>
      </c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3"/>
      <c r="S50" s="32"/>
      <c r="T50" s="35" t="s">
        <v>192</v>
      </c>
      <c r="U50" s="36"/>
      <c r="V50" s="37"/>
    </row>
    <row r="51" spans="2:22" ht="27" customHeight="1" thickBot="1" x14ac:dyDescent="0.35">
      <c r="B51" s="44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6"/>
      <c r="S51" s="34"/>
      <c r="T51" s="35" t="s">
        <v>193</v>
      </c>
      <c r="U51" s="36"/>
      <c r="V51" s="37"/>
    </row>
    <row r="52" spans="2:22" ht="32.4" customHeight="1" thickBot="1" x14ac:dyDescent="0.35"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9"/>
      <c r="S52" s="33"/>
      <c r="T52" s="38" t="s">
        <v>194</v>
      </c>
      <c r="U52" s="39"/>
      <c r="V52" s="40"/>
    </row>
  </sheetData>
  <mergeCells count="64">
    <mergeCell ref="F1:F2"/>
    <mergeCell ref="A1:A2"/>
    <mergeCell ref="B1:B2"/>
    <mergeCell ref="C1:C2"/>
    <mergeCell ref="D1:D2"/>
    <mergeCell ref="E1:E2"/>
    <mergeCell ref="T9:V9"/>
    <mergeCell ref="M1:S1"/>
    <mergeCell ref="T1:V2"/>
    <mergeCell ref="T3:V3"/>
    <mergeCell ref="G1:G2"/>
    <mergeCell ref="H1:H2"/>
    <mergeCell ref="I1:I2"/>
    <mergeCell ref="J1:J2"/>
    <mergeCell ref="K1:K2"/>
    <mergeCell ref="L1:L2"/>
    <mergeCell ref="T4:V4"/>
    <mergeCell ref="T5:V5"/>
    <mergeCell ref="T6:V6"/>
    <mergeCell ref="T7:V7"/>
    <mergeCell ref="T8:V8"/>
    <mergeCell ref="T21:V21"/>
    <mergeCell ref="T10:V10"/>
    <mergeCell ref="T11:V11"/>
    <mergeCell ref="T12:V12"/>
    <mergeCell ref="T13:V13"/>
    <mergeCell ref="T14:V14"/>
    <mergeCell ref="T15:V15"/>
    <mergeCell ref="T16:V16"/>
    <mergeCell ref="T17:V17"/>
    <mergeCell ref="T18:V18"/>
    <mergeCell ref="T19:V19"/>
    <mergeCell ref="T20:V20"/>
    <mergeCell ref="T33:V33"/>
    <mergeCell ref="T22:V22"/>
    <mergeCell ref="T23:V23"/>
    <mergeCell ref="T24:V24"/>
    <mergeCell ref="T25:V25"/>
    <mergeCell ref="T26:V26"/>
    <mergeCell ref="T27:V27"/>
    <mergeCell ref="T28:V28"/>
    <mergeCell ref="T29:V29"/>
    <mergeCell ref="T30:V30"/>
    <mergeCell ref="T31:V31"/>
    <mergeCell ref="T32:V32"/>
    <mergeCell ref="T41:V41"/>
    <mergeCell ref="T40:V40"/>
    <mergeCell ref="T42:V42"/>
    <mergeCell ref="T43:V43"/>
    <mergeCell ref="T34:V34"/>
    <mergeCell ref="T35:V35"/>
    <mergeCell ref="T36:V36"/>
    <mergeCell ref="T37:V37"/>
    <mergeCell ref="T38:V38"/>
    <mergeCell ref="T39:V39"/>
    <mergeCell ref="T51:V51"/>
    <mergeCell ref="T52:V52"/>
    <mergeCell ref="B50:Q52"/>
    <mergeCell ref="T44:V44"/>
    <mergeCell ref="T45:V45"/>
    <mergeCell ref="T46:V46"/>
    <mergeCell ref="T47:V47"/>
    <mergeCell ref="T48:V48"/>
    <mergeCell ref="T50:V50"/>
  </mergeCells>
  <conditionalFormatting sqref="S3:S48">
    <cfRule type="containsText" dxfId="1" priority="5" operator="containsText" text="AL DÍA">
      <formula>NOT(ISERROR(SEARCH("AL DÍA",S3)))</formula>
    </cfRule>
    <cfRule type="containsText" dxfId="0" priority="6" operator="containsText" text="PROGRAMAR CALIBRACIÓN">
      <formula>NOT(ISERROR(SEARCH("PROGRAMAR CALIBRACIÓN",S3)))</formula>
    </cfRule>
  </conditionalFormatting>
  <dataValidations count="3">
    <dataValidation type="list" allowBlank="1" showErrorMessage="1" sqref="N3:N39" xr:uid="{5BB6AD09-DE36-497C-892F-9B15F74C33BE}">
      <formula1>$M$125:$M$126</formula1>
    </dataValidation>
    <dataValidation type="list" allowBlank="1" showInputMessage="1" showErrorMessage="1" sqref="N40:N48" xr:uid="{247304FC-20A1-4D3D-870E-85791E98D678}">
      <formula1>$N$132:$N$133</formula1>
    </dataValidation>
    <dataValidation type="list" allowBlank="1" showInputMessage="1" showErrorMessage="1" sqref="F3:F48" xr:uid="{8E885053-FC7A-4969-A8E2-7A8E1ECA0081}">
      <formula1>$C$132:$C$133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alvarado</dc:creator>
  <cp:lastModifiedBy>manuel alvarado</cp:lastModifiedBy>
  <cp:lastPrinted>2025-01-09T03:17:50Z</cp:lastPrinted>
  <dcterms:created xsi:type="dcterms:W3CDTF">2025-01-09T01:45:51Z</dcterms:created>
  <dcterms:modified xsi:type="dcterms:W3CDTF">2025-07-14T20:32:12Z</dcterms:modified>
</cp:coreProperties>
</file>